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tuazon\Desktop\05.10.18 For Posting\B. Shipping Statistics\"/>
    </mc:Choice>
  </mc:AlternateContent>
  <bookViews>
    <workbookView xWindow="480" yWindow="105" windowWidth="27795" windowHeight="12600"/>
  </bookViews>
  <sheets>
    <sheet name="sum-ship" sheetId="1" r:id="rId1"/>
    <sheet name="shipcalls" sheetId="2" r:id="rId2"/>
  </sheets>
  <definedNames>
    <definedName name="_xlnm.Print_Area" localSheetId="1">shipcalls!$A$1:$BB$429</definedName>
    <definedName name="_xlnm.Print_Area" localSheetId="0">'sum-ship'!$A$1:$R$429</definedName>
    <definedName name="_xlnm.Print_Titles" localSheetId="0">'sum-ship'!$1:$8</definedName>
  </definedNames>
  <calcPr calcId="162913"/>
</workbook>
</file>

<file path=xl/calcChain.xml><?xml version="1.0" encoding="utf-8"?>
<calcChain xmlns="http://schemas.openxmlformats.org/spreadsheetml/2006/main">
  <c r="AY419" i="2" l="1"/>
  <c r="AX419" i="2"/>
  <c r="AW419" i="2" s="1"/>
  <c r="AT419" i="2"/>
  <c r="AQ419" i="2"/>
  <c r="AN419" i="2"/>
  <c r="AM419" i="2"/>
  <c r="AK419" i="2" s="1"/>
  <c r="AL419" i="2"/>
  <c r="AH419" i="2"/>
  <c r="AE419" i="2"/>
  <c r="AB419" i="2"/>
  <c r="AA419" i="2"/>
  <c r="Z419" i="2"/>
  <c r="Y419" i="2" s="1"/>
  <c r="V419" i="2"/>
  <c r="S419" i="2"/>
  <c r="P419" i="2"/>
  <c r="O419" i="2"/>
  <c r="M419" i="2" s="1"/>
  <c r="N419" i="2"/>
  <c r="BA419" i="2" s="1"/>
  <c r="J419" i="2"/>
  <c r="G419" i="2"/>
  <c r="D419" i="2"/>
  <c r="AY418" i="2"/>
  <c r="AW418" i="2" s="1"/>
  <c r="AX418" i="2"/>
  <c r="AT418" i="2"/>
  <c r="AQ418" i="2"/>
  <c r="AN418" i="2"/>
  <c r="AM418" i="2"/>
  <c r="AL418" i="2"/>
  <c r="AK418" i="2" s="1"/>
  <c r="AH418" i="2"/>
  <c r="AE418" i="2"/>
  <c r="AB418" i="2"/>
  <c r="AA418" i="2"/>
  <c r="Y418" i="2" s="1"/>
  <c r="Z418" i="2"/>
  <c r="V418" i="2"/>
  <c r="S418" i="2"/>
  <c r="P418" i="2"/>
  <c r="O418" i="2"/>
  <c r="N418" i="2"/>
  <c r="J418" i="2"/>
  <c r="G418" i="2"/>
  <c r="D418" i="2"/>
  <c r="AY417" i="2"/>
  <c r="AW417" i="2" s="1"/>
  <c r="AX417" i="2"/>
  <c r="AT417" i="2"/>
  <c r="AQ417" i="2"/>
  <c r="AN417" i="2"/>
  <c r="AM417" i="2"/>
  <c r="AK417" i="2" s="1"/>
  <c r="AL417" i="2"/>
  <c r="AH417" i="2"/>
  <c r="AH415" i="2" s="1"/>
  <c r="AE417" i="2"/>
  <c r="AB417" i="2"/>
  <c r="AA417" i="2"/>
  <c r="Z417" i="2"/>
  <c r="V417" i="2"/>
  <c r="S417" i="2"/>
  <c r="P417" i="2"/>
  <c r="O417" i="2"/>
  <c r="N417" i="2"/>
  <c r="J417" i="2"/>
  <c r="G417" i="2"/>
  <c r="D417" i="2"/>
  <c r="D415" i="2" s="1"/>
  <c r="AY416" i="2"/>
  <c r="AX416" i="2"/>
  <c r="AX415" i="2" s="1"/>
  <c r="AT416" i="2"/>
  <c r="AT415" i="2" s="1"/>
  <c r="AQ416" i="2"/>
  <c r="AQ415" i="2" s="1"/>
  <c r="AN416" i="2"/>
  <c r="AN415" i="2" s="1"/>
  <c r="AM416" i="2"/>
  <c r="AL416" i="2"/>
  <c r="AK416" i="2" s="1"/>
  <c r="AH416" i="2"/>
  <c r="AE416" i="2"/>
  <c r="AB416" i="2"/>
  <c r="AB415" i="2" s="1"/>
  <c r="AA416" i="2"/>
  <c r="AA415" i="2" s="1"/>
  <c r="Z416" i="2"/>
  <c r="V416" i="2"/>
  <c r="S416" i="2"/>
  <c r="S415" i="2" s="1"/>
  <c r="P416" i="2"/>
  <c r="P415" i="2" s="1"/>
  <c r="O416" i="2"/>
  <c r="BB416" i="2" s="1"/>
  <c r="N416" i="2"/>
  <c r="M416" i="2"/>
  <c r="J416" i="2"/>
  <c r="J415" i="2" s="1"/>
  <c r="G416" i="2"/>
  <c r="D416" i="2"/>
  <c r="AV415" i="2"/>
  <c r="AU415" i="2"/>
  <c r="AS415" i="2"/>
  <c r="AR415" i="2"/>
  <c r="AP415" i="2"/>
  <c r="AO415" i="2"/>
  <c r="AL415" i="2"/>
  <c r="AJ415" i="2"/>
  <c r="AI415" i="2"/>
  <c r="AG415" i="2"/>
  <c r="AF415" i="2"/>
  <c r="AD415" i="2"/>
  <c r="AC415" i="2"/>
  <c r="Z415" i="2"/>
  <c r="X415" i="2"/>
  <c r="W415" i="2"/>
  <c r="V415" i="2"/>
  <c r="U415" i="2"/>
  <c r="T415" i="2"/>
  <c r="R415" i="2"/>
  <c r="Q415" i="2"/>
  <c r="L415" i="2"/>
  <c r="K415" i="2"/>
  <c r="I415" i="2"/>
  <c r="H415" i="2"/>
  <c r="G415" i="2"/>
  <c r="F415" i="2"/>
  <c r="E415" i="2"/>
  <c r="AY414" i="2"/>
  <c r="AX414" i="2"/>
  <c r="AW414" i="2" s="1"/>
  <c r="AT414" i="2"/>
  <c r="AQ414" i="2"/>
  <c r="AN414" i="2"/>
  <c r="AM414" i="2"/>
  <c r="AM412" i="2" s="1"/>
  <c r="AL414" i="2"/>
  <c r="AK414" i="2" s="1"/>
  <c r="AH414" i="2"/>
  <c r="AE414" i="2"/>
  <c r="AB414" i="2"/>
  <c r="AA414" i="2"/>
  <c r="Y414" i="2" s="1"/>
  <c r="Z414" i="2"/>
  <c r="V414" i="2"/>
  <c r="V412" i="2" s="1"/>
  <c r="S414" i="2"/>
  <c r="P414" i="2"/>
  <c r="O414" i="2"/>
  <c r="N414" i="2"/>
  <c r="J414" i="2"/>
  <c r="G414" i="2"/>
  <c r="G412" i="2" s="1"/>
  <c r="D414" i="2"/>
  <c r="AY413" i="2"/>
  <c r="AX413" i="2"/>
  <c r="AX412" i="2" s="1"/>
  <c r="AT413" i="2"/>
  <c r="AQ413" i="2"/>
  <c r="AN413" i="2"/>
  <c r="AM413" i="2"/>
  <c r="AK413" i="2" s="1"/>
  <c r="AL413" i="2"/>
  <c r="AH413" i="2"/>
  <c r="AH412" i="2" s="1"/>
  <c r="AE413" i="2"/>
  <c r="AE412" i="2" s="1"/>
  <c r="AB413" i="2"/>
  <c r="AB412" i="2" s="1"/>
  <c r="AA413" i="2"/>
  <c r="Y413" i="2" s="1"/>
  <c r="Z413" i="2"/>
  <c r="V413" i="2"/>
  <c r="S413" i="2"/>
  <c r="P413" i="2"/>
  <c r="P412" i="2" s="1"/>
  <c r="O413" i="2"/>
  <c r="N413" i="2"/>
  <c r="J413" i="2"/>
  <c r="G413" i="2"/>
  <c r="D413" i="2"/>
  <c r="D412" i="2" s="1"/>
  <c r="AV412" i="2"/>
  <c r="AU412" i="2"/>
  <c r="AT412" i="2"/>
  <c r="AS412" i="2"/>
  <c r="AR412" i="2"/>
  <c r="AP412" i="2"/>
  <c r="AO412" i="2"/>
  <c r="AN412" i="2"/>
  <c r="AL412" i="2"/>
  <c r="AJ412" i="2"/>
  <c r="AI412" i="2"/>
  <c r="AG412" i="2"/>
  <c r="AF412" i="2"/>
  <c r="AD412" i="2"/>
  <c r="AC412" i="2"/>
  <c r="AA412" i="2"/>
  <c r="Z412" i="2"/>
  <c r="X412" i="2"/>
  <c r="W412" i="2"/>
  <c r="U412" i="2"/>
  <c r="T412" i="2"/>
  <c r="S412" i="2"/>
  <c r="R412" i="2"/>
  <c r="Q412" i="2"/>
  <c r="L412" i="2"/>
  <c r="K412" i="2"/>
  <c r="J412" i="2"/>
  <c r="I412" i="2"/>
  <c r="H412" i="2"/>
  <c r="F412" i="2"/>
  <c r="E412" i="2"/>
  <c r="AY411" i="2"/>
  <c r="AX411" i="2"/>
  <c r="AW411" i="2" s="1"/>
  <c r="AT411" i="2"/>
  <c r="AQ411" i="2"/>
  <c r="AN411" i="2"/>
  <c r="AM411" i="2"/>
  <c r="AK411" i="2" s="1"/>
  <c r="AL411" i="2"/>
  <c r="AH411" i="2"/>
  <c r="AE411" i="2"/>
  <c r="AB411" i="2"/>
  <c r="AA411" i="2"/>
  <c r="Z411" i="2"/>
  <c r="Y411" i="2" s="1"/>
  <c r="V411" i="2"/>
  <c r="S411" i="2"/>
  <c r="P411" i="2"/>
  <c r="O411" i="2"/>
  <c r="N411" i="2"/>
  <c r="BA411" i="2" s="1"/>
  <c r="J411" i="2"/>
  <c r="G411" i="2"/>
  <c r="D411" i="2"/>
  <c r="AY410" i="2"/>
  <c r="AW410" i="2" s="1"/>
  <c r="AX410" i="2"/>
  <c r="AT410" i="2"/>
  <c r="AQ410" i="2"/>
  <c r="AN410" i="2"/>
  <c r="AM410" i="2"/>
  <c r="AM409" i="2" s="1"/>
  <c r="AL410" i="2"/>
  <c r="AH410" i="2"/>
  <c r="AE410" i="2"/>
  <c r="AB410" i="2"/>
  <c r="AA410" i="2"/>
  <c r="AA409" i="2" s="1"/>
  <c r="Z410" i="2"/>
  <c r="V410" i="2"/>
  <c r="S410" i="2"/>
  <c r="P410" i="2"/>
  <c r="O410" i="2"/>
  <c r="N410" i="2"/>
  <c r="J410" i="2"/>
  <c r="G410" i="2"/>
  <c r="D410" i="2"/>
  <c r="AV409" i="2"/>
  <c r="AU409" i="2"/>
  <c r="AT409" i="2" s="1"/>
  <c r="AS409" i="2"/>
  <c r="AR409" i="2"/>
  <c r="AQ409" i="2"/>
  <c r="AP409" i="2"/>
  <c r="AO409" i="2"/>
  <c r="AN409" i="2" s="1"/>
  <c r="AJ409" i="2"/>
  <c r="AI409" i="2"/>
  <c r="AG409" i="2"/>
  <c r="AF409" i="2"/>
  <c r="AE409" i="2" s="1"/>
  <c r="AD409" i="2"/>
  <c r="AC409" i="2"/>
  <c r="AB409" i="2" s="1"/>
  <c r="X409" i="2"/>
  <c r="X405" i="2" s="1"/>
  <c r="W409" i="2"/>
  <c r="U409" i="2"/>
  <c r="T409" i="2"/>
  <c r="R409" i="2"/>
  <c r="Q409" i="2"/>
  <c r="P409" i="2"/>
  <c r="L409" i="2"/>
  <c r="K409" i="2"/>
  <c r="J409" i="2" s="1"/>
  <c r="I409" i="2"/>
  <c r="H409" i="2"/>
  <c r="G409" i="2" s="1"/>
  <c r="F409" i="2"/>
  <c r="E409" i="2"/>
  <c r="D409" i="2" s="1"/>
  <c r="AY408" i="2"/>
  <c r="AX408" i="2"/>
  <c r="AW408" i="2" s="1"/>
  <c r="AT408" i="2"/>
  <c r="AQ408" i="2"/>
  <c r="AN408" i="2"/>
  <c r="AM408" i="2"/>
  <c r="AL408" i="2"/>
  <c r="AK408" i="2" s="1"/>
  <c r="AH408" i="2"/>
  <c r="AE408" i="2"/>
  <c r="AB408" i="2"/>
  <c r="AA408" i="2"/>
  <c r="Z408" i="2"/>
  <c r="V408" i="2"/>
  <c r="S408" i="2"/>
  <c r="P408" i="2"/>
  <c r="O408" i="2"/>
  <c r="BB408" i="2" s="1"/>
  <c r="N408" i="2"/>
  <c r="J408" i="2"/>
  <c r="G408" i="2"/>
  <c r="D408" i="2"/>
  <c r="AY407" i="2"/>
  <c r="AX407" i="2"/>
  <c r="AX406" i="2" s="1"/>
  <c r="AT407" i="2"/>
  <c r="AQ407" i="2"/>
  <c r="AN407" i="2"/>
  <c r="AM407" i="2"/>
  <c r="AK407" i="2" s="1"/>
  <c r="AL407" i="2"/>
  <c r="AL406" i="2" s="1"/>
  <c r="AH407" i="2"/>
  <c r="AE407" i="2"/>
  <c r="AB407" i="2"/>
  <c r="AA407" i="2"/>
  <c r="AA406" i="2" s="1"/>
  <c r="Z407" i="2"/>
  <c r="Z406" i="2" s="1"/>
  <c r="V407" i="2"/>
  <c r="S407" i="2"/>
  <c r="P407" i="2"/>
  <c r="O407" i="2"/>
  <c r="N407" i="2"/>
  <c r="J407" i="2"/>
  <c r="G407" i="2"/>
  <c r="D407" i="2"/>
  <c r="AV406" i="2"/>
  <c r="AT406" i="2" s="1"/>
  <c r="AU406" i="2"/>
  <c r="AU405" i="2" s="1"/>
  <c r="AS406" i="2"/>
  <c r="AS405" i="2" s="1"/>
  <c r="AR406" i="2"/>
  <c r="AP406" i="2"/>
  <c r="AP405" i="2" s="1"/>
  <c r="AO406" i="2"/>
  <c r="AO405" i="2" s="1"/>
  <c r="AJ406" i="2"/>
  <c r="AH406" i="2" s="1"/>
  <c r="AI406" i="2"/>
  <c r="AG406" i="2"/>
  <c r="AG405" i="2" s="1"/>
  <c r="AF406" i="2"/>
  <c r="AE406" i="2" s="1"/>
  <c r="AD406" i="2"/>
  <c r="AD405" i="2" s="1"/>
  <c r="AC406" i="2"/>
  <c r="AC405" i="2" s="1"/>
  <c r="X406" i="2"/>
  <c r="W406" i="2"/>
  <c r="U406" i="2"/>
  <c r="T406" i="2"/>
  <c r="S406" i="2" s="1"/>
  <c r="R406" i="2"/>
  <c r="R405" i="2" s="1"/>
  <c r="Q406" i="2"/>
  <c r="Q405" i="2" s="1"/>
  <c r="P405" i="2" s="1"/>
  <c r="P406" i="2"/>
  <c r="L406" i="2"/>
  <c r="K406" i="2"/>
  <c r="I406" i="2"/>
  <c r="H406" i="2"/>
  <c r="G406" i="2" s="1"/>
  <c r="F406" i="2"/>
  <c r="F405" i="2" s="1"/>
  <c r="E406" i="2"/>
  <c r="E405" i="2" s="1"/>
  <c r="D405" i="2" s="1"/>
  <c r="D406" i="2"/>
  <c r="AJ405" i="2"/>
  <c r="AI405" i="2"/>
  <c r="AH405" i="2" s="1"/>
  <c r="AF405" i="2"/>
  <c r="AE405" i="2" s="1"/>
  <c r="W405" i="2"/>
  <c r="L405" i="2"/>
  <c r="AY403" i="2"/>
  <c r="AX403" i="2"/>
  <c r="AW403" i="2" s="1"/>
  <c r="AT403" i="2"/>
  <c r="AQ403" i="2"/>
  <c r="AN403" i="2"/>
  <c r="AM403" i="2"/>
  <c r="AL403" i="2"/>
  <c r="AK403" i="2" s="1"/>
  <c r="AH403" i="2"/>
  <c r="AE403" i="2"/>
  <c r="AB403" i="2"/>
  <c r="AA403" i="2"/>
  <c r="Z403" i="2"/>
  <c r="V403" i="2"/>
  <c r="S403" i="2"/>
  <c r="P403" i="2"/>
  <c r="O403" i="2"/>
  <c r="N403" i="2"/>
  <c r="M403" i="2" s="1"/>
  <c r="J403" i="2"/>
  <c r="G403" i="2"/>
  <c r="D403" i="2"/>
  <c r="BA402" i="2"/>
  <c r="AY402" i="2"/>
  <c r="AX402" i="2"/>
  <c r="AW402" i="2" s="1"/>
  <c r="AT402" i="2"/>
  <c r="AQ402" i="2"/>
  <c r="AN402" i="2"/>
  <c r="AM402" i="2"/>
  <c r="AK402" i="2" s="1"/>
  <c r="AL402" i="2"/>
  <c r="AH402" i="2"/>
  <c r="AE402" i="2"/>
  <c r="AB402" i="2"/>
  <c r="AA402" i="2"/>
  <c r="Y402" i="2" s="1"/>
  <c r="Z402" i="2"/>
  <c r="V402" i="2"/>
  <c r="S402" i="2"/>
  <c r="P402" i="2"/>
  <c r="O402" i="2"/>
  <c r="N402" i="2"/>
  <c r="J402" i="2"/>
  <c r="G402" i="2"/>
  <c r="D402" i="2"/>
  <c r="AY401" i="2"/>
  <c r="AX401" i="2"/>
  <c r="AW401" i="2" s="1"/>
  <c r="AT401" i="2"/>
  <c r="AQ401" i="2"/>
  <c r="AN401" i="2"/>
  <c r="AM401" i="2"/>
  <c r="AL401" i="2"/>
  <c r="AK401" i="2" s="1"/>
  <c r="AH401" i="2"/>
  <c r="AE401" i="2"/>
  <c r="AB401" i="2"/>
  <c r="AA401" i="2"/>
  <c r="Z401" i="2"/>
  <c r="Y401" i="2"/>
  <c r="V401" i="2"/>
  <c r="S401" i="2"/>
  <c r="P401" i="2"/>
  <c r="O401" i="2"/>
  <c r="BB401" i="2" s="1"/>
  <c r="N401" i="2"/>
  <c r="J401" i="2"/>
  <c r="G401" i="2"/>
  <c r="D401" i="2"/>
  <c r="AY400" i="2"/>
  <c r="AX400" i="2"/>
  <c r="AT400" i="2"/>
  <c r="AQ400" i="2"/>
  <c r="AN400" i="2"/>
  <c r="AM400" i="2"/>
  <c r="AL400" i="2"/>
  <c r="AK400" i="2" s="1"/>
  <c r="AH400" i="2"/>
  <c r="AE400" i="2"/>
  <c r="AB400" i="2"/>
  <c r="AA400" i="2"/>
  <c r="Z400" i="2"/>
  <c r="V400" i="2"/>
  <c r="S400" i="2"/>
  <c r="P400" i="2"/>
  <c r="O400" i="2"/>
  <c r="M400" i="2" s="1"/>
  <c r="N400" i="2"/>
  <c r="J400" i="2"/>
  <c r="G400" i="2"/>
  <c r="D400" i="2"/>
  <c r="AY399" i="2"/>
  <c r="AX399" i="2"/>
  <c r="AW399" i="2" s="1"/>
  <c r="AT399" i="2"/>
  <c r="AQ399" i="2"/>
  <c r="AN399" i="2"/>
  <c r="AM399" i="2"/>
  <c r="AL399" i="2"/>
  <c r="AK399" i="2"/>
  <c r="AH399" i="2"/>
  <c r="AE399" i="2"/>
  <c r="AB399" i="2"/>
  <c r="AA399" i="2"/>
  <c r="Z399" i="2"/>
  <c r="V399" i="2"/>
  <c r="S399" i="2"/>
  <c r="P399" i="2"/>
  <c r="O399" i="2"/>
  <c r="N399" i="2"/>
  <c r="J399" i="2"/>
  <c r="G399" i="2"/>
  <c r="D399" i="2"/>
  <c r="AY398" i="2"/>
  <c r="AY397" i="2" s="1"/>
  <c r="AY396" i="2" s="1"/>
  <c r="AX398" i="2"/>
  <c r="AT398" i="2"/>
  <c r="AQ398" i="2"/>
  <c r="AN398" i="2"/>
  <c r="AM398" i="2"/>
  <c r="AL398" i="2"/>
  <c r="AH398" i="2"/>
  <c r="AE398" i="2"/>
  <c r="AB398" i="2"/>
  <c r="AA398" i="2"/>
  <c r="AA397" i="2" s="1"/>
  <c r="AA396" i="2" s="1"/>
  <c r="Z398" i="2"/>
  <c r="V398" i="2"/>
  <c r="S398" i="2"/>
  <c r="P398" i="2"/>
  <c r="O398" i="2"/>
  <c r="N398" i="2"/>
  <c r="J398" i="2"/>
  <c r="G398" i="2"/>
  <c r="D398" i="2"/>
  <c r="AV397" i="2"/>
  <c r="AT397" i="2" s="1"/>
  <c r="AU397" i="2"/>
  <c r="AU396" i="2" s="1"/>
  <c r="AS397" i="2"/>
  <c r="AR397" i="2"/>
  <c r="AP397" i="2"/>
  <c r="AP396" i="2" s="1"/>
  <c r="AO397" i="2"/>
  <c r="AJ397" i="2"/>
  <c r="AI397" i="2"/>
  <c r="AH397" i="2" s="1"/>
  <c r="AG397" i="2"/>
  <c r="AG396" i="2" s="1"/>
  <c r="AF397" i="2"/>
  <c r="AD397" i="2"/>
  <c r="AD396" i="2" s="1"/>
  <c r="AC397" i="2"/>
  <c r="X397" i="2"/>
  <c r="W397" i="2"/>
  <c r="V397" i="2" s="1"/>
  <c r="U397" i="2"/>
  <c r="T397" i="2"/>
  <c r="R397" i="2"/>
  <c r="Q397" i="2"/>
  <c r="O397" i="2"/>
  <c r="L397" i="2"/>
  <c r="K397" i="2"/>
  <c r="J397" i="2" s="1"/>
  <c r="I397" i="2"/>
  <c r="G397" i="2" s="1"/>
  <c r="H397" i="2"/>
  <c r="F397" i="2"/>
  <c r="E397" i="2"/>
  <c r="D397" i="2" s="1"/>
  <c r="AS396" i="2"/>
  <c r="AJ396" i="2"/>
  <c r="X396" i="2"/>
  <c r="W396" i="2"/>
  <c r="T396" i="2"/>
  <c r="R396" i="2"/>
  <c r="L396" i="2"/>
  <c r="K396" i="2"/>
  <c r="J396" i="2" s="1"/>
  <c r="H396" i="2"/>
  <c r="F396" i="2"/>
  <c r="AY394" i="2"/>
  <c r="AX394" i="2"/>
  <c r="AW394" i="2" s="1"/>
  <c r="AT394" i="2"/>
  <c r="AQ394" i="2"/>
  <c r="AN394" i="2"/>
  <c r="AM394" i="2"/>
  <c r="AK394" i="2" s="1"/>
  <c r="AL394" i="2"/>
  <c r="AH394" i="2"/>
  <c r="AE394" i="2"/>
  <c r="AB394" i="2"/>
  <c r="AA394" i="2"/>
  <c r="Z394" i="2"/>
  <c r="V394" i="2"/>
  <c r="S394" i="2"/>
  <c r="P394" i="2"/>
  <c r="O394" i="2"/>
  <c r="BB394" i="2" s="1"/>
  <c r="N394" i="2"/>
  <c r="J394" i="2"/>
  <c r="G394" i="2"/>
  <c r="D394" i="2"/>
  <c r="AY393" i="2"/>
  <c r="AX393" i="2"/>
  <c r="AW393" i="2" s="1"/>
  <c r="AT393" i="2"/>
  <c r="AQ393" i="2"/>
  <c r="AN393" i="2"/>
  <c r="AM393" i="2"/>
  <c r="AL393" i="2"/>
  <c r="AK393" i="2" s="1"/>
  <c r="AH393" i="2"/>
  <c r="AE393" i="2"/>
  <c r="AB393" i="2"/>
  <c r="AA393" i="2"/>
  <c r="Z393" i="2"/>
  <c r="V393" i="2"/>
  <c r="S393" i="2"/>
  <c r="P393" i="2"/>
  <c r="O393" i="2"/>
  <c r="N393" i="2"/>
  <c r="J393" i="2"/>
  <c r="G393" i="2"/>
  <c r="D393" i="2"/>
  <c r="AY392" i="2"/>
  <c r="AX392" i="2"/>
  <c r="AT392" i="2"/>
  <c r="AQ392" i="2"/>
  <c r="AN392" i="2"/>
  <c r="AM392" i="2"/>
  <c r="AL392" i="2"/>
  <c r="AH392" i="2"/>
  <c r="AE392" i="2"/>
  <c r="AB392" i="2"/>
  <c r="AA392" i="2"/>
  <c r="Y392" i="2" s="1"/>
  <c r="Z392" i="2"/>
  <c r="V392" i="2"/>
  <c r="S392" i="2"/>
  <c r="P392" i="2"/>
  <c r="O392" i="2"/>
  <c r="N392" i="2"/>
  <c r="J392" i="2"/>
  <c r="G392" i="2"/>
  <c r="D392" i="2"/>
  <c r="AY391" i="2"/>
  <c r="AX391" i="2"/>
  <c r="AT391" i="2"/>
  <c r="AQ391" i="2"/>
  <c r="AN391" i="2"/>
  <c r="AM391" i="2"/>
  <c r="AL391" i="2"/>
  <c r="AH391" i="2"/>
  <c r="AE391" i="2"/>
  <c r="AB391" i="2"/>
  <c r="AA391" i="2"/>
  <c r="BB391" i="2" s="1"/>
  <c r="Z391" i="2"/>
  <c r="V391" i="2"/>
  <c r="S391" i="2"/>
  <c r="P391" i="2"/>
  <c r="O391" i="2"/>
  <c r="N391" i="2"/>
  <c r="M391" i="2" s="1"/>
  <c r="J391" i="2"/>
  <c r="G391" i="2"/>
  <c r="D391" i="2"/>
  <c r="AY390" i="2"/>
  <c r="AX390" i="2"/>
  <c r="AT390" i="2"/>
  <c r="AQ390" i="2"/>
  <c r="AN390" i="2"/>
  <c r="AM390" i="2"/>
  <c r="AM387" i="2" s="1"/>
  <c r="AM386" i="2" s="1"/>
  <c r="AL390" i="2"/>
  <c r="AK390" i="2" s="1"/>
  <c r="AH390" i="2"/>
  <c r="AE390" i="2"/>
  <c r="AB390" i="2"/>
  <c r="AA390" i="2"/>
  <c r="Z390" i="2"/>
  <c r="V390" i="2"/>
  <c r="S390" i="2"/>
  <c r="P390" i="2"/>
  <c r="O390" i="2"/>
  <c r="N390" i="2"/>
  <c r="M390" i="2" s="1"/>
  <c r="J390" i="2"/>
  <c r="G390" i="2"/>
  <c r="D390" i="2"/>
  <c r="AY389" i="2"/>
  <c r="AX389" i="2"/>
  <c r="AT389" i="2"/>
  <c r="AQ389" i="2"/>
  <c r="AN389" i="2"/>
  <c r="AM389" i="2"/>
  <c r="AL389" i="2"/>
  <c r="AK389" i="2" s="1"/>
  <c r="AH389" i="2"/>
  <c r="AE389" i="2"/>
  <c r="AB389" i="2"/>
  <c r="AA389" i="2"/>
  <c r="Z389" i="2"/>
  <c r="Y389" i="2" s="1"/>
  <c r="V389" i="2"/>
  <c r="S389" i="2"/>
  <c r="P389" i="2"/>
  <c r="O389" i="2"/>
  <c r="N389" i="2"/>
  <c r="BA389" i="2" s="1"/>
  <c r="J389" i="2"/>
  <c r="G389" i="2"/>
  <c r="D389" i="2"/>
  <c r="AY388" i="2"/>
  <c r="AX388" i="2"/>
  <c r="AW388" i="2"/>
  <c r="AT388" i="2"/>
  <c r="AQ388" i="2"/>
  <c r="AN388" i="2"/>
  <c r="AM388" i="2"/>
  <c r="AL388" i="2"/>
  <c r="AH388" i="2"/>
  <c r="AE388" i="2"/>
  <c r="AB388" i="2"/>
  <c r="AA388" i="2"/>
  <c r="AA387" i="2" s="1"/>
  <c r="Z388" i="2"/>
  <c r="V388" i="2"/>
  <c r="S388" i="2"/>
  <c r="P388" i="2"/>
  <c r="O388" i="2"/>
  <c r="N388" i="2"/>
  <c r="J388" i="2"/>
  <c r="G388" i="2"/>
  <c r="D388" i="2"/>
  <c r="AX387" i="2"/>
  <c r="AV387" i="2"/>
  <c r="AU387" i="2"/>
  <c r="AS387" i="2"/>
  <c r="AS386" i="2" s="1"/>
  <c r="AR387" i="2"/>
  <c r="AP387" i="2"/>
  <c r="AO387" i="2"/>
  <c r="AJ387" i="2"/>
  <c r="AI387" i="2"/>
  <c r="AG387" i="2"/>
  <c r="AG386" i="2" s="1"/>
  <c r="AF387" i="2"/>
  <c r="AD387" i="2"/>
  <c r="AC387" i="2"/>
  <c r="AC386" i="2" s="1"/>
  <c r="AB387" i="2"/>
  <c r="X387" i="2"/>
  <c r="W387" i="2"/>
  <c r="W386" i="2" s="1"/>
  <c r="U387" i="2"/>
  <c r="U386" i="2" s="1"/>
  <c r="T387" i="2"/>
  <c r="R387" i="2"/>
  <c r="Q387" i="2"/>
  <c r="P387" i="2" s="1"/>
  <c r="L387" i="2"/>
  <c r="J387" i="2" s="1"/>
  <c r="K387" i="2"/>
  <c r="K386" i="2" s="1"/>
  <c r="I387" i="2"/>
  <c r="H387" i="2"/>
  <c r="G387" i="2" s="1"/>
  <c r="F387" i="2"/>
  <c r="F386" i="2" s="1"/>
  <c r="E387" i="2"/>
  <c r="AU386" i="2"/>
  <c r="AO386" i="2"/>
  <c r="AI386" i="2"/>
  <c r="AD386" i="2"/>
  <c r="R386" i="2"/>
  <c r="Q386" i="2"/>
  <c r="P386" i="2" s="1"/>
  <c r="I386" i="2"/>
  <c r="E386" i="2"/>
  <c r="AY384" i="2"/>
  <c r="AX384" i="2"/>
  <c r="AT384" i="2"/>
  <c r="AQ384" i="2"/>
  <c r="AN384" i="2"/>
  <c r="AM384" i="2"/>
  <c r="AL384" i="2"/>
  <c r="AH384" i="2"/>
  <c r="AE384" i="2"/>
  <c r="AB384" i="2"/>
  <c r="AA384" i="2"/>
  <c r="Z384" i="2"/>
  <c r="V384" i="2"/>
  <c r="S384" i="2"/>
  <c r="P384" i="2"/>
  <c r="O384" i="2"/>
  <c r="N384" i="2"/>
  <c r="BA384" i="2" s="1"/>
  <c r="J384" i="2"/>
  <c r="G384" i="2"/>
  <c r="D384" i="2"/>
  <c r="AY383" i="2"/>
  <c r="AX383" i="2"/>
  <c r="AW383" i="2" s="1"/>
  <c r="AT383" i="2"/>
  <c r="AQ383" i="2"/>
  <c r="AN383" i="2"/>
  <c r="AM383" i="2"/>
  <c r="AK383" i="2" s="1"/>
  <c r="AL383" i="2"/>
  <c r="AH383" i="2"/>
  <c r="AE383" i="2"/>
  <c r="AB383" i="2"/>
  <c r="AA383" i="2"/>
  <c r="Z383" i="2"/>
  <c r="Y383" i="2"/>
  <c r="V383" i="2"/>
  <c r="S383" i="2"/>
  <c r="P383" i="2"/>
  <c r="O383" i="2"/>
  <c r="M383" i="2" s="1"/>
  <c r="N383" i="2"/>
  <c r="J383" i="2"/>
  <c r="G383" i="2"/>
  <c r="D383" i="2"/>
  <c r="AY382" i="2"/>
  <c r="AX382" i="2"/>
  <c r="AT382" i="2"/>
  <c r="AQ382" i="2"/>
  <c r="AN382" i="2"/>
  <c r="AM382" i="2"/>
  <c r="AL382" i="2"/>
  <c r="AK382" i="2" s="1"/>
  <c r="AH382" i="2"/>
  <c r="AE382" i="2"/>
  <c r="AB382" i="2"/>
  <c r="AA382" i="2"/>
  <c r="Z382" i="2"/>
  <c r="Y382" i="2" s="1"/>
  <c r="V382" i="2"/>
  <c r="S382" i="2"/>
  <c r="P382" i="2"/>
  <c r="O382" i="2"/>
  <c r="N382" i="2"/>
  <c r="J382" i="2"/>
  <c r="G382" i="2"/>
  <c r="D382" i="2"/>
  <c r="AY381" i="2"/>
  <c r="AX381" i="2"/>
  <c r="AT381" i="2"/>
  <c r="AQ381" i="2"/>
  <c r="AN381" i="2"/>
  <c r="AM381" i="2"/>
  <c r="AL381" i="2"/>
  <c r="AK381" i="2"/>
  <c r="AH381" i="2"/>
  <c r="AE381" i="2"/>
  <c r="AB381" i="2"/>
  <c r="AA381" i="2"/>
  <c r="Y381" i="2" s="1"/>
  <c r="Z381" i="2"/>
  <c r="BA381" i="2" s="1"/>
  <c r="V381" i="2"/>
  <c r="S381" i="2"/>
  <c r="P381" i="2"/>
  <c r="O381" i="2"/>
  <c r="N381" i="2"/>
  <c r="M381" i="2"/>
  <c r="J381" i="2"/>
  <c r="G381" i="2"/>
  <c r="D381" i="2"/>
  <c r="AY380" i="2"/>
  <c r="AX380" i="2"/>
  <c r="AW380" i="2" s="1"/>
  <c r="AT380" i="2"/>
  <c r="AQ380" i="2"/>
  <c r="AN380" i="2"/>
  <c r="AM380" i="2"/>
  <c r="AM378" i="2" s="1"/>
  <c r="AL380" i="2"/>
  <c r="AH380" i="2"/>
  <c r="AE380" i="2"/>
  <c r="AB380" i="2"/>
  <c r="AA380" i="2"/>
  <c r="Z380" i="2"/>
  <c r="Y380" i="2" s="1"/>
  <c r="V380" i="2"/>
  <c r="S380" i="2"/>
  <c r="P380" i="2"/>
  <c r="O380" i="2"/>
  <c r="N380" i="2"/>
  <c r="J380" i="2"/>
  <c r="G380" i="2"/>
  <c r="D380" i="2"/>
  <c r="AY379" i="2"/>
  <c r="AX379" i="2"/>
  <c r="AX378" i="2" s="1"/>
  <c r="AT379" i="2"/>
  <c r="AQ379" i="2"/>
  <c r="AN379" i="2"/>
  <c r="AM379" i="2"/>
  <c r="AL379" i="2"/>
  <c r="AK379" i="2" s="1"/>
  <c r="AH379" i="2"/>
  <c r="AE379" i="2"/>
  <c r="AB379" i="2"/>
  <c r="AA379" i="2"/>
  <c r="Z379" i="2"/>
  <c r="Y379" i="2"/>
  <c r="V379" i="2"/>
  <c r="S379" i="2"/>
  <c r="P379" i="2"/>
  <c r="O379" i="2"/>
  <c r="BB379" i="2" s="1"/>
  <c r="N379" i="2"/>
  <c r="J379" i="2"/>
  <c r="G379" i="2"/>
  <c r="D379" i="2"/>
  <c r="AV378" i="2"/>
  <c r="AU378" i="2"/>
  <c r="AT378" i="2" s="1"/>
  <c r="AS378" i="2"/>
  <c r="AR378" i="2"/>
  <c r="AP378" i="2"/>
  <c r="AO378" i="2"/>
  <c r="AN378" i="2" s="1"/>
  <c r="AJ378" i="2"/>
  <c r="AI378" i="2"/>
  <c r="AG378" i="2"/>
  <c r="AF378" i="2"/>
  <c r="AE378" i="2" s="1"/>
  <c r="AD378" i="2"/>
  <c r="AB378" i="2" s="1"/>
  <c r="AC378" i="2"/>
  <c r="AA378" i="2"/>
  <c r="X378" i="2"/>
  <c r="W378" i="2"/>
  <c r="U378" i="2"/>
  <c r="T378" i="2"/>
  <c r="S378" i="2" s="1"/>
  <c r="R378" i="2"/>
  <c r="Q378" i="2"/>
  <c r="P378" i="2"/>
  <c r="L378" i="2"/>
  <c r="K378" i="2"/>
  <c r="J378" i="2" s="1"/>
  <c r="I378" i="2"/>
  <c r="H378" i="2"/>
  <c r="F378" i="2"/>
  <c r="E378" i="2"/>
  <c r="D378" i="2" s="1"/>
  <c r="AY377" i="2"/>
  <c r="AX377" i="2"/>
  <c r="AT377" i="2"/>
  <c r="AQ377" i="2"/>
  <c r="AN377" i="2"/>
  <c r="AM377" i="2"/>
  <c r="AL377" i="2"/>
  <c r="AH377" i="2"/>
  <c r="AE377" i="2"/>
  <c r="AB377" i="2"/>
  <c r="AA377" i="2"/>
  <c r="Z377" i="2"/>
  <c r="Y377" i="2" s="1"/>
  <c r="V377" i="2"/>
  <c r="S377" i="2"/>
  <c r="P377" i="2"/>
  <c r="O377" i="2"/>
  <c r="N377" i="2"/>
  <c r="J377" i="2"/>
  <c r="G377" i="2"/>
  <c r="D377" i="2"/>
  <c r="AY376" i="2"/>
  <c r="AX376" i="2"/>
  <c r="AW376" i="2" s="1"/>
  <c r="AT376" i="2"/>
  <c r="AQ376" i="2"/>
  <c r="AN376" i="2"/>
  <c r="AM376" i="2"/>
  <c r="AL376" i="2"/>
  <c r="AK376" i="2" s="1"/>
  <c r="AH376" i="2"/>
  <c r="AE376" i="2"/>
  <c r="AB376" i="2"/>
  <c r="AA376" i="2"/>
  <c r="Z376" i="2"/>
  <c r="V376" i="2"/>
  <c r="S376" i="2"/>
  <c r="P376" i="2"/>
  <c r="O376" i="2"/>
  <c r="N376" i="2"/>
  <c r="J376" i="2"/>
  <c r="G376" i="2"/>
  <c r="D376" i="2"/>
  <c r="AY375" i="2"/>
  <c r="AX375" i="2"/>
  <c r="AT375" i="2"/>
  <c r="AQ375" i="2"/>
  <c r="AN375" i="2"/>
  <c r="AM375" i="2"/>
  <c r="AL375" i="2"/>
  <c r="AK375" i="2" s="1"/>
  <c r="AH375" i="2"/>
  <c r="AE375" i="2"/>
  <c r="AB375" i="2"/>
  <c r="AA375" i="2"/>
  <c r="Z375" i="2"/>
  <c r="V375" i="2"/>
  <c r="S375" i="2"/>
  <c r="P375" i="2"/>
  <c r="O375" i="2"/>
  <c r="N375" i="2"/>
  <c r="J375" i="2"/>
  <c r="G375" i="2"/>
  <c r="D375" i="2"/>
  <c r="AY374" i="2"/>
  <c r="AX374" i="2"/>
  <c r="AT374" i="2"/>
  <c r="AQ374" i="2"/>
  <c r="AN374" i="2"/>
  <c r="AM374" i="2"/>
  <c r="AL374" i="2"/>
  <c r="AH374" i="2"/>
  <c r="AE374" i="2"/>
  <c r="AB374" i="2"/>
  <c r="AA374" i="2"/>
  <c r="Z374" i="2"/>
  <c r="V374" i="2"/>
  <c r="S374" i="2"/>
  <c r="P374" i="2"/>
  <c r="O374" i="2"/>
  <c r="N374" i="2"/>
  <c r="BA374" i="2" s="1"/>
  <c r="J374" i="2"/>
  <c r="G374" i="2"/>
  <c r="D374" i="2"/>
  <c r="AY373" i="2"/>
  <c r="AW373" i="2" s="1"/>
  <c r="AX373" i="2"/>
  <c r="AT373" i="2"/>
  <c r="AQ373" i="2"/>
  <c r="AN373" i="2"/>
  <c r="AM373" i="2"/>
  <c r="AL373" i="2"/>
  <c r="AH373" i="2"/>
  <c r="AE373" i="2"/>
  <c r="AB373" i="2"/>
  <c r="AA373" i="2"/>
  <c r="Z373" i="2"/>
  <c r="BA373" i="2" s="1"/>
  <c r="V373" i="2"/>
  <c r="S373" i="2"/>
  <c r="P373" i="2"/>
  <c r="O373" i="2"/>
  <c r="N373" i="2"/>
  <c r="J373" i="2"/>
  <c r="G373" i="2"/>
  <c r="D373" i="2"/>
  <c r="AY372" i="2"/>
  <c r="AX372" i="2"/>
  <c r="AW372" i="2"/>
  <c r="AT372" i="2"/>
  <c r="AQ372" i="2"/>
  <c r="AN372" i="2"/>
  <c r="AM372" i="2"/>
  <c r="AL372" i="2"/>
  <c r="AH372" i="2"/>
  <c r="AE372" i="2"/>
  <c r="AB372" i="2"/>
  <c r="AA372" i="2"/>
  <c r="Z372" i="2"/>
  <c r="Y372" i="2" s="1"/>
  <c r="V372" i="2"/>
  <c r="S372" i="2"/>
  <c r="P372" i="2"/>
  <c r="O372" i="2"/>
  <c r="N372" i="2"/>
  <c r="M372" i="2" s="1"/>
  <c r="J372" i="2"/>
  <c r="G372" i="2"/>
  <c r="D372" i="2"/>
  <c r="AY371" i="2"/>
  <c r="AX371" i="2"/>
  <c r="AX370" i="2" s="1"/>
  <c r="AX369" i="2" s="1"/>
  <c r="AT371" i="2"/>
  <c r="AQ371" i="2"/>
  <c r="AN371" i="2"/>
  <c r="AM371" i="2"/>
  <c r="AL371" i="2"/>
  <c r="AK371" i="2" s="1"/>
  <c r="AH371" i="2"/>
  <c r="AE371" i="2"/>
  <c r="AB371" i="2"/>
  <c r="AA371" i="2"/>
  <c r="Z371" i="2"/>
  <c r="Y371" i="2"/>
  <c r="V371" i="2"/>
  <c r="S371" i="2"/>
  <c r="P371" i="2"/>
  <c r="O371" i="2"/>
  <c r="N371" i="2"/>
  <c r="J371" i="2"/>
  <c r="G371" i="2"/>
  <c r="D371" i="2"/>
  <c r="AV370" i="2"/>
  <c r="AV369" i="2" s="1"/>
  <c r="AU370" i="2"/>
  <c r="AU369" i="2" s="1"/>
  <c r="AU367" i="2" s="1"/>
  <c r="AT370" i="2"/>
  <c r="AS370" i="2"/>
  <c r="AR370" i="2"/>
  <c r="AR369" i="2" s="1"/>
  <c r="AP370" i="2"/>
  <c r="AN370" i="2" s="1"/>
  <c r="AO370" i="2"/>
  <c r="AO369" i="2" s="1"/>
  <c r="AJ370" i="2"/>
  <c r="AJ369" i="2" s="1"/>
  <c r="AI370" i="2"/>
  <c r="AG370" i="2"/>
  <c r="AG369" i="2" s="1"/>
  <c r="AF370" i="2"/>
  <c r="AF369" i="2" s="1"/>
  <c r="AD370" i="2"/>
  <c r="AC370" i="2"/>
  <c r="AB370" i="2" s="1"/>
  <c r="X370" i="2"/>
  <c r="W370" i="2"/>
  <c r="V370" i="2" s="1"/>
  <c r="U370" i="2"/>
  <c r="U369" i="2" s="1"/>
  <c r="T370" i="2"/>
  <c r="R370" i="2"/>
  <c r="Q370" i="2"/>
  <c r="P370" i="2" s="1"/>
  <c r="L370" i="2"/>
  <c r="L369" i="2" s="1"/>
  <c r="K370" i="2"/>
  <c r="I370" i="2"/>
  <c r="H370" i="2"/>
  <c r="F370" i="2"/>
  <c r="D370" i="2" s="1"/>
  <c r="E370" i="2"/>
  <c r="AS369" i="2"/>
  <c r="AQ369" i="2" s="1"/>
  <c r="AP369" i="2"/>
  <c r="AD369" i="2"/>
  <c r="AC369" i="2"/>
  <c r="F369" i="2"/>
  <c r="AS367" i="2"/>
  <c r="AY365" i="2"/>
  <c r="AX365" i="2"/>
  <c r="AW365" i="2" s="1"/>
  <c r="AT365" i="2"/>
  <c r="AQ365" i="2"/>
  <c r="AN365" i="2"/>
  <c r="AM365" i="2"/>
  <c r="AL365" i="2"/>
  <c r="AK365" i="2" s="1"/>
  <c r="AH365" i="2"/>
  <c r="AE365" i="2"/>
  <c r="AB365" i="2"/>
  <c r="AA365" i="2"/>
  <c r="Z365" i="2"/>
  <c r="Y365" i="2" s="1"/>
  <c r="V365" i="2"/>
  <c r="S365" i="2"/>
  <c r="P365" i="2"/>
  <c r="O365" i="2"/>
  <c r="N365" i="2"/>
  <c r="M365" i="2" s="1"/>
  <c r="J365" i="2"/>
  <c r="G365" i="2"/>
  <c r="D365" i="2"/>
  <c r="AY364" i="2"/>
  <c r="AX364" i="2"/>
  <c r="AT364" i="2"/>
  <c r="AQ364" i="2"/>
  <c r="AN364" i="2"/>
  <c r="AM364" i="2"/>
  <c r="AL364" i="2"/>
  <c r="AK364" i="2" s="1"/>
  <c r="AH364" i="2"/>
  <c r="AE364" i="2"/>
  <c r="AB364" i="2"/>
  <c r="AA364" i="2"/>
  <c r="Z364" i="2"/>
  <c r="Y364" i="2" s="1"/>
  <c r="V364" i="2"/>
  <c r="S364" i="2"/>
  <c r="P364" i="2"/>
  <c r="O364" i="2"/>
  <c r="N364" i="2"/>
  <c r="M364" i="2" s="1"/>
  <c r="J364" i="2"/>
  <c r="G364" i="2"/>
  <c r="D364" i="2"/>
  <c r="BA363" i="2"/>
  <c r="AY363" i="2"/>
  <c r="AX363" i="2"/>
  <c r="AT363" i="2"/>
  <c r="AQ363" i="2"/>
  <c r="AN363" i="2"/>
  <c r="AM363" i="2"/>
  <c r="AL363" i="2"/>
  <c r="AK363" i="2"/>
  <c r="AH363" i="2"/>
  <c r="AE363" i="2"/>
  <c r="AB363" i="2"/>
  <c r="AA363" i="2"/>
  <c r="Z363" i="2"/>
  <c r="Y363" i="2" s="1"/>
  <c r="V363" i="2"/>
  <c r="S363" i="2"/>
  <c r="P363" i="2"/>
  <c r="O363" i="2"/>
  <c r="BB363" i="2" s="1"/>
  <c r="N363" i="2"/>
  <c r="J363" i="2"/>
  <c r="G363" i="2"/>
  <c r="D363" i="2"/>
  <c r="AY362" i="2"/>
  <c r="AX362" i="2"/>
  <c r="AW362" i="2" s="1"/>
  <c r="AT362" i="2"/>
  <c r="AQ362" i="2"/>
  <c r="AN362" i="2"/>
  <c r="AM362" i="2"/>
  <c r="AL362" i="2"/>
  <c r="AL360" i="2" s="1"/>
  <c r="AH362" i="2"/>
  <c r="AE362" i="2"/>
  <c r="AB362" i="2"/>
  <c r="AA362" i="2"/>
  <c r="Z362" i="2"/>
  <c r="Y362" i="2" s="1"/>
  <c r="V362" i="2"/>
  <c r="S362" i="2"/>
  <c r="P362" i="2"/>
  <c r="O362" i="2"/>
  <c r="N362" i="2"/>
  <c r="N360" i="2" s="1"/>
  <c r="J362" i="2"/>
  <c r="G362" i="2"/>
  <c r="D362" i="2"/>
  <c r="AY361" i="2"/>
  <c r="AW361" i="2" s="1"/>
  <c r="AX361" i="2"/>
  <c r="AT361" i="2"/>
  <c r="AQ361" i="2"/>
  <c r="AN361" i="2"/>
  <c r="AM361" i="2"/>
  <c r="AL361" i="2"/>
  <c r="AH361" i="2"/>
  <c r="AE361" i="2"/>
  <c r="AB361" i="2"/>
  <c r="AA361" i="2"/>
  <c r="Z361" i="2"/>
  <c r="V361" i="2"/>
  <c r="S361" i="2"/>
  <c r="P361" i="2"/>
  <c r="O361" i="2"/>
  <c r="O360" i="2" s="1"/>
  <c r="N361" i="2"/>
  <c r="J361" i="2"/>
  <c r="G361" i="2"/>
  <c r="D361" i="2"/>
  <c r="AV360" i="2"/>
  <c r="AU360" i="2"/>
  <c r="AT360" i="2" s="1"/>
  <c r="AS360" i="2"/>
  <c r="AQ360" i="2" s="1"/>
  <c r="AR360" i="2"/>
  <c r="AP360" i="2"/>
  <c r="AP354" i="2" s="1"/>
  <c r="AO360" i="2"/>
  <c r="AN360" i="2" s="1"/>
  <c r="AJ360" i="2"/>
  <c r="AH360" i="2" s="1"/>
  <c r="AI360" i="2"/>
  <c r="AG360" i="2"/>
  <c r="AF360" i="2"/>
  <c r="AF354" i="2" s="1"/>
  <c r="AE360" i="2"/>
  <c r="AD360" i="2"/>
  <c r="AC360" i="2"/>
  <c r="X360" i="2"/>
  <c r="W360" i="2"/>
  <c r="V360" i="2" s="1"/>
  <c r="U360" i="2"/>
  <c r="T360" i="2"/>
  <c r="R360" i="2"/>
  <c r="Q360" i="2"/>
  <c r="L360" i="2"/>
  <c r="K360" i="2"/>
  <c r="J360" i="2" s="1"/>
  <c r="I360" i="2"/>
  <c r="H360" i="2"/>
  <c r="F360" i="2"/>
  <c r="E360" i="2"/>
  <c r="D360" i="2"/>
  <c r="AY359" i="2"/>
  <c r="AX359" i="2"/>
  <c r="AW359" i="2" s="1"/>
  <c r="AT359" i="2"/>
  <c r="AQ359" i="2"/>
  <c r="AN359" i="2"/>
  <c r="AM359" i="2"/>
  <c r="AL359" i="2"/>
  <c r="AK359" i="2"/>
  <c r="AH359" i="2"/>
  <c r="AE359" i="2"/>
  <c r="AB359" i="2"/>
  <c r="AA359" i="2"/>
  <c r="Z359" i="2"/>
  <c r="V359" i="2"/>
  <c r="S359" i="2"/>
  <c r="P359" i="2"/>
  <c r="O359" i="2"/>
  <c r="N359" i="2"/>
  <c r="M359" i="2"/>
  <c r="J359" i="2"/>
  <c r="G359" i="2"/>
  <c r="D359" i="2"/>
  <c r="AY358" i="2"/>
  <c r="AX358" i="2"/>
  <c r="AW358" i="2" s="1"/>
  <c r="AT358" i="2"/>
  <c r="AQ358" i="2"/>
  <c r="AN358" i="2"/>
  <c r="AM358" i="2"/>
  <c r="AL358" i="2"/>
  <c r="AH358" i="2"/>
  <c r="AE358" i="2"/>
  <c r="AB358" i="2"/>
  <c r="AA358" i="2"/>
  <c r="Z358" i="2"/>
  <c r="Y358" i="2" s="1"/>
  <c r="V358" i="2"/>
  <c r="S358" i="2"/>
  <c r="P358" i="2"/>
  <c r="O358" i="2"/>
  <c r="N358" i="2"/>
  <c r="J358" i="2"/>
  <c r="G358" i="2"/>
  <c r="D358" i="2"/>
  <c r="AY357" i="2"/>
  <c r="AX357" i="2"/>
  <c r="AW357" i="2"/>
  <c r="AT357" i="2"/>
  <c r="AQ357" i="2"/>
  <c r="AN357" i="2"/>
  <c r="AM357" i="2"/>
  <c r="AL357" i="2"/>
  <c r="AH357" i="2"/>
  <c r="AE357" i="2"/>
  <c r="AB357" i="2"/>
  <c r="AA357" i="2"/>
  <c r="Z357" i="2"/>
  <c r="Y357" i="2"/>
  <c r="V357" i="2"/>
  <c r="S357" i="2"/>
  <c r="P357" i="2"/>
  <c r="O357" i="2"/>
  <c r="N357" i="2"/>
  <c r="M357" i="2" s="1"/>
  <c r="J357" i="2"/>
  <c r="G357" i="2"/>
  <c r="D357" i="2"/>
  <c r="AY356" i="2"/>
  <c r="AY355" i="2" s="1"/>
  <c r="AX356" i="2"/>
  <c r="AT356" i="2"/>
  <c r="AQ356" i="2"/>
  <c r="AN356" i="2"/>
  <c r="AM356" i="2"/>
  <c r="AL356" i="2"/>
  <c r="AK356" i="2"/>
  <c r="AH356" i="2"/>
  <c r="AE356" i="2"/>
  <c r="AB356" i="2"/>
  <c r="AA356" i="2"/>
  <c r="Z356" i="2"/>
  <c r="Y356" i="2" s="1"/>
  <c r="V356" i="2"/>
  <c r="S356" i="2"/>
  <c r="P356" i="2"/>
  <c r="O356" i="2"/>
  <c r="N356" i="2"/>
  <c r="M356" i="2" s="1"/>
  <c r="J356" i="2"/>
  <c r="G356" i="2"/>
  <c r="D356" i="2"/>
  <c r="AV355" i="2"/>
  <c r="AU355" i="2"/>
  <c r="AS355" i="2"/>
  <c r="AS354" i="2" s="1"/>
  <c r="AR355" i="2"/>
  <c r="AP355" i="2"/>
  <c r="AO355" i="2"/>
  <c r="AO354" i="2" s="1"/>
  <c r="AN354" i="2" s="1"/>
  <c r="AJ355" i="2"/>
  <c r="AI355" i="2"/>
  <c r="AI354" i="2" s="1"/>
  <c r="AH354" i="2" s="1"/>
  <c r="AH355" i="2"/>
  <c r="AG355" i="2"/>
  <c r="AF355" i="2"/>
  <c r="AD355" i="2"/>
  <c r="AD354" i="2" s="1"/>
  <c r="AC355" i="2"/>
  <c r="X355" i="2"/>
  <c r="W355" i="2"/>
  <c r="W354" i="2" s="1"/>
  <c r="U355" i="2"/>
  <c r="T355" i="2"/>
  <c r="R355" i="2"/>
  <c r="R354" i="2" s="1"/>
  <c r="Q355" i="2"/>
  <c r="L355" i="2"/>
  <c r="K355" i="2"/>
  <c r="I355" i="2"/>
  <c r="H355" i="2"/>
  <c r="H354" i="2" s="1"/>
  <c r="F355" i="2"/>
  <c r="F354" i="2" s="1"/>
  <c r="E355" i="2"/>
  <c r="AJ354" i="2"/>
  <c r="AC354" i="2"/>
  <c r="AB354" i="2" s="1"/>
  <c r="X354" i="2"/>
  <c r="Q354" i="2"/>
  <c r="L354" i="2"/>
  <c r="AY352" i="2"/>
  <c r="AX352" i="2"/>
  <c r="AW352" i="2" s="1"/>
  <c r="AT352" i="2"/>
  <c r="AQ352" i="2"/>
  <c r="AN352" i="2"/>
  <c r="AM352" i="2"/>
  <c r="AL352" i="2"/>
  <c r="AH352" i="2"/>
  <c r="AE352" i="2"/>
  <c r="AB352" i="2"/>
  <c r="AA352" i="2"/>
  <c r="Z352" i="2"/>
  <c r="Y352" i="2"/>
  <c r="V352" i="2"/>
  <c r="S352" i="2"/>
  <c r="P352" i="2"/>
  <c r="O352" i="2"/>
  <c r="N352" i="2"/>
  <c r="J352" i="2"/>
  <c r="G352" i="2"/>
  <c r="D352" i="2"/>
  <c r="AY351" i="2"/>
  <c r="AX351" i="2"/>
  <c r="AT351" i="2"/>
  <c r="AQ351" i="2"/>
  <c r="AN351" i="2"/>
  <c r="AM351" i="2"/>
  <c r="AL351" i="2"/>
  <c r="AK351" i="2" s="1"/>
  <c r="AH351" i="2"/>
  <c r="AE351" i="2"/>
  <c r="AB351" i="2"/>
  <c r="AA351" i="2"/>
  <c r="Z351" i="2"/>
  <c r="Y351" i="2" s="1"/>
  <c r="V351" i="2"/>
  <c r="S351" i="2"/>
  <c r="P351" i="2"/>
  <c r="O351" i="2"/>
  <c r="N351" i="2"/>
  <c r="J351" i="2"/>
  <c r="G351" i="2"/>
  <c r="D351" i="2"/>
  <c r="AY350" i="2"/>
  <c r="AX350" i="2"/>
  <c r="AT350" i="2"/>
  <c r="AQ350" i="2"/>
  <c r="AN350" i="2"/>
  <c r="AM350" i="2"/>
  <c r="AL350" i="2"/>
  <c r="AK350" i="2"/>
  <c r="AH350" i="2"/>
  <c r="AE350" i="2"/>
  <c r="AB350" i="2"/>
  <c r="AA350" i="2"/>
  <c r="Z350" i="2"/>
  <c r="V350" i="2"/>
  <c r="S350" i="2"/>
  <c r="P350" i="2"/>
  <c r="O350" i="2"/>
  <c r="N350" i="2"/>
  <c r="M350" i="2"/>
  <c r="J350" i="2"/>
  <c r="G350" i="2"/>
  <c r="D350" i="2"/>
  <c r="AY349" i="2"/>
  <c r="AX349" i="2"/>
  <c r="AT349" i="2"/>
  <c r="AQ349" i="2"/>
  <c r="AN349" i="2"/>
  <c r="AM349" i="2"/>
  <c r="AL349" i="2"/>
  <c r="AH349" i="2"/>
  <c r="AE349" i="2"/>
  <c r="AB349" i="2"/>
  <c r="AA349" i="2"/>
  <c r="Z349" i="2"/>
  <c r="Z346" i="2" s="1"/>
  <c r="V349" i="2"/>
  <c r="S349" i="2"/>
  <c r="P349" i="2"/>
  <c r="O349" i="2"/>
  <c r="N349" i="2"/>
  <c r="J349" i="2"/>
  <c r="G349" i="2"/>
  <c r="D349" i="2"/>
  <c r="AY348" i="2"/>
  <c r="AX348" i="2"/>
  <c r="AW348" i="2"/>
  <c r="AT348" i="2"/>
  <c r="AQ348" i="2"/>
  <c r="AN348" i="2"/>
  <c r="AM348" i="2"/>
  <c r="AL348" i="2"/>
  <c r="AL346" i="2" s="1"/>
  <c r="AH348" i="2"/>
  <c r="AE348" i="2"/>
  <c r="AB348" i="2"/>
  <c r="AA348" i="2"/>
  <c r="Z348" i="2"/>
  <c r="Y348" i="2"/>
  <c r="V348" i="2"/>
  <c r="S348" i="2"/>
  <c r="P348" i="2"/>
  <c r="O348" i="2"/>
  <c r="N348" i="2"/>
  <c r="J348" i="2"/>
  <c r="G348" i="2"/>
  <c r="D348" i="2"/>
  <c r="AY347" i="2"/>
  <c r="AY346" i="2" s="1"/>
  <c r="AX347" i="2"/>
  <c r="AT347" i="2"/>
  <c r="AQ347" i="2"/>
  <c r="AN347" i="2"/>
  <c r="AM347" i="2"/>
  <c r="AL347" i="2"/>
  <c r="AK347" i="2"/>
  <c r="AH347" i="2"/>
  <c r="AE347" i="2"/>
  <c r="AB347" i="2"/>
  <c r="AA347" i="2"/>
  <c r="Z347" i="2"/>
  <c r="V347" i="2"/>
  <c r="S347" i="2"/>
  <c r="P347" i="2"/>
  <c r="O347" i="2"/>
  <c r="N347" i="2"/>
  <c r="M347" i="2" s="1"/>
  <c r="J347" i="2"/>
  <c r="G347" i="2"/>
  <c r="D347" i="2"/>
  <c r="AV346" i="2"/>
  <c r="AU346" i="2"/>
  <c r="AT346" i="2"/>
  <c r="AS346" i="2"/>
  <c r="AQ346" i="2" s="1"/>
  <c r="AR346" i="2"/>
  <c r="AP346" i="2"/>
  <c r="AO346" i="2"/>
  <c r="AJ346" i="2"/>
  <c r="AI346" i="2"/>
  <c r="AG346" i="2"/>
  <c r="AF346" i="2"/>
  <c r="AD346" i="2"/>
  <c r="AC346" i="2"/>
  <c r="AB346" i="2" s="1"/>
  <c r="X346" i="2"/>
  <c r="W346" i="2"/>
  <c r="U346" i="2"/>
  <c r="T346" i="2"/>
  <c r="R346" i="2"/>
  <c r="Q346" i="2"/>
  <c r="P346" i="2" s="1"/>
  <c r="N346" i="2"/>
  <c r="L346" i="2"/>
  <c r="K346" i="2"/>
  <c r="I346" i="2"/>
  <c r="H346" i="2"/>
  <c r="G346" i="2" s="1"/>
  <c r="F346" i="2"/>
  <c r="D346" i="2" s="1"/>
  <c r="E346" i="2"/>
  <c r="AY345" i="2"/>
  <c r="AX345" i="2"/>
  <c r="AT345" i="2"/>
  <c r="AQ345" i="2"/>
  <c r="AN345" i="2"/>
  <c r="AM345" i="2"/>
  <c r="AL345" i="2"/>
  <c r="AK345" i="2" s="1"/>
  <c r="AH345" i="2"/>
  <c r="AE345" i="2"/>
  <c r="AB345" i="2"/>
  <c r="AA345" i="2"/>
  <c r="Z345" i="2"/>
  <c r="Y345" i="2" s="1"/>
  <c r="V345" i="2"/>
  <c r="S345" i="2"/>
  <c r="P345" i="2"/>
  <c r="O345" i="2"/>
  <c r="N345" i="2"/>
  <c r="M345" i="2" s="1"/>
  <c r="J345" i="2"/>
  <c r="G345" i="2"/>
  <c r="D345" i="2"/>
  <c r="AY344" i="2"/>
  <c r="AX344" i="2"/>
  <c r="AT344" i="2"/>
  <c r="AQ344" i="2"/>
  <c r="AN344" i="2"/>
  <c r="AM344" i="2"/>
  <c r="AL344" i="2"/>
  <c r="AK344" i="2" s="1"/>
  <c r="AH344" i="2"/>
  <c r="AE344" i="2"/>
  <c r="AB344" i="2"/>
  <c r="AA344" i="2"/>
  <c r="BB344" i="2" s="1"/>
  <c r="Z344" i="2"/>
  <c r="V344" i="2"/>
  <c r="S344" i="2"/>
  <c r="P344" i="2"/>
  <c r="O344" i="2"/>
  <c r="N344" i="2"/>
  <c r="J344" i="2"/>
  <c r="G344" i="2"/>
  <c r="D344" i="2"/>
  <c r="AY343" i="2"/>
  <c r="AY342" i="2" s="1"/>
  <c r="AX343" i="2"/>
  <c r="AT343" i="2"/>
  <c r="AQ343" i="2"/>
  <c r="AN343" i="2"/>
  <c r="AM343" i="2"/>
  <c r="AM342" i="2" s="1"/>
  <c r="AL343" i="2"/>
  <c r="AH343" i="2"/>
  <c r="AE343" i="2"/>
  <c r="AB343" i="2"/>
  <c r="AA343" i="2"/>
  <c r="Z343" i="2"/>
  <c r="V343" i="2"/>
  <c r="S343" i="2"/>
  <c r="P343" i="2"/>
  <c r="O343" i="2"/>
  <c r="O342" i="2" s="1"/>
  <c r="N343" i="2"/>
  <c r="BA343" i="2" s="1"/>
  <c r="J343" i="2"/>
  <c r="G343" i="2"/>
  <c r="D343" i="2"/>
  <c r="AX342" i="2"/>
  <c r="AW342" i="2" s="1"/>
  <c r="AV342" i="2"/>
  <c r="AT342" i="2" s="1"/>
  <c r="AU342" i="2"/>
  <c r="AS342" i="2"/>
  <c r="AR342" i="2"/>
  <c r="AP342" i="2"/>
  <c r="AO342" i="2"/>
  <c r="AN342" i="2" s="1"/>
  <c r="AJ342" i="2"/>
  <c r="AI342" i="2"/>
  <c r="AG342" i="2"/>
  <c r="AF342" i="2"/>
  <c r="AE342" i="2" s="1"/>
  <c r="AD342" i="2"/>
  <c r="AC342" i="2"/>
  <c r="AB342" i="2" s="1"/>
  <c r="X342" i="2"/>
  <c r="W342" i="2"/>
  <c r="V342" i="2" s="1"/>
  <c r="U342" i="2"/>
  <c r="T342" i="2"/>
  <c r="R342" i="2"/>
  <c r="Q342" i="2"/>
  <c r="Q337" i="2" s="1"/>
  <c r="P337" i="2" s="1"/>
  <c r="L342" i="2"/>
  <c r="J342" i="2" s="1"/>
  <c r="K342" i="2"/>
  <c r="I342" i="2"/>
  <c r="H342" i="2"/>
  <c r="F342" i="2"/>
  <c r="E342" i="2"/>
  <c r="AY341" i="2"/>
  <c r="AW341" i="2" s="1"/>
  <c r="AX341" i="2"/>
  <c r="AT341" i="2"/>
  <c r="AQ341" i="2"/>
  <c r="AN341" i="2"/>
  <c r="AM341" i="2"/>
  <c r="AL341" i="2"/>
  <c r="AK341" i="2" s="1"/>
  <c r="AH341" i="2"/>
  <c r="AE341" i="2"/>
  <c r="AB341" i="2"/>
  <c r="AB338" i="2" s="1"/>
  <c r="AA341" i="2"/>
  <c r="Z341" i="2"/>
  <c r="Y341" i="2"/>
  <c r="V341" i="2"/>
  <c r="S341" i="2"/>
  <c r="P341" i="2"/>
  <c r="O341" i="2"/>
  <c r="N341" i="2"/>
  <c r="BA341" i="2" s="1"/>
  <c r="J341" i="2"/>
  <c r="G341" i="2"/>
  <c r="D341" i="2"/>
  <c r="AY340" i="2"/>
  <c r="AX340" i="2"/>
  <c r="AW340" i="2" s="1"/>
  <c r="AT340" i="2"/>
  <c r="AT338" i="2" s="1"/>
  <c r="AQ340" i="2"/>
  <c r="AN340" i="2"/>
  <c r="AM340" i="2"/>
  <c r="AL340" i="2"/>
  <c r="AK340" i="2" s="1"/>
  <c r="AH340" i="2"/>
  <c r="AE340" i="2"/>
  <c r="AB340" i="2"/>
  <c r="AA340" i="2"/>
  <c r="Z340" i="2"/>
  <c r="V340" i="2"/>
  <c r="V338" i="2" s="1"/>
  <c r="S340" i="2"/>
  <c r="P340" i="2"/>
  <c r="O340" i="2"/>
  <c r="N340" i="2"/>
  <c r="J340" i="2"/>
  <c r="G340" i="2"/>
  <c r="D340" i="2"/>
  <c r="AY339" i="2"/>
  <c r="AX339" i="2"/>
  <c r="AT339" i="2"/>
  <c r="AQ339" i="2"/>
  <c r="AQ338" i="2" s="1"/>
  <c r="AN339" i="2"/>
  <c r="AM339" i="2"/>
  <c r="AL339" i="2"/>
  <c r="AH339" i="2"/>
  <c r="AH338" i="2" s="1"/>
  <c r="AE339" i="2"/>
  <c r="AB339" i="2"/>
  <c r="AA339" i="2"/>
  <c r="Z339" i="2"/>
  <c r="Y339" i="2" s="1"/>
  <c r="V339" i="2"/>
  <c r="S339" i="2"/>
  <c r="S338" i="2" s="1"/>
  <c r="P339" i="2"/>
  <c r="O339" i="2"/>
  <c r="N339" i="2"/>
  <c r="J339" i="2"/>
  <c r="J338" i="2" s="1"/>
  <c r="G339" i="2"/>
  <c r="D339" i="2"/>
  <c r="AV338" i="2"/>
  <c r="AV337" i="2" s="1"/>
  <c r="AU338" i="2"/>
  <c r="AS338" i="2"/>
  <c r="AR338" i="2"/>
  <c r="AP338" i="2"/>
  <c r="AO338" i="2"/>
  <c r="AO337" i="2" s="1"/>
  <c r="AJ338" i="2"/>
  <c r="AJ337" i="2" s="1"/>
  <c r="AI338" i="2"/>
  <c r="AI337" i="2" s="1"/>
  <c r="AH337" i="2" s="1"/>
  <c r="AG338" i="2"/>
  <c r="AG337" i="2" s="1"/>
  <c r="AF338" i="2"/>
  <c r="AD338" i="2"/>
  <c r="AC338" i="2"/>
  <c r="X338" i="2"/>
  <c r="X337" i="2" s="1"/>
  <c r="W338" i="2"/>
  <c r="U338" i="2"/>
  <c r="U337" i="2" s="1"/>
  <c r="T338" i="2"/>
  <c r="R338" i="2"/>
  <c r="R337" i="2" s="1"/>
  <c r="Q338" i="2"/>
  <c r="L338" i="2"/>
  <c r="L337" i="2" s="1"/>
  <c r="K338" i="2"/>
  <c r="I338" i="2"/>
  <c r="I337" i="2" s="1"/>
  <c r="H338" i="2"/>
  <c r="F338" i="2"/>
  <c r="E338" i="2"/>
  <c r="AU337" i="2"/>
  <c r="AS337" i="2"/>
  <c r="W337" i="2"/>
  <c r="T337" i="2"/>
  <c r="K337" i="2"/>
  <c r="AY335" i="2"/>
  <c r="AX335" i="2"/>
  <c r="AT335" i="2"/>
  <c r="AQ335" i="2"/>
  <c r="AN335" i="2"/>
  <c r="AM335" i="2"/>
  <c r="AL335" i="2"/>
  <c r="AK335" i="2" s="1"/>
  <c r="AH335" i="2"/>
  <c r="AE335" i="2"/>
  <c r="AB335" i="2"/>
  <c r="AA335" i="2"/>
  <c r="Z335" i="2"/>
  <c r="V335" i="2"/>
  <c r="S335" i="2"/>
  <c r="P335" i="2"/>
  <c r="O335" i="2"/>
  <c r="N335" i="2"/>
  <c r="M335" i="2" s="1"/>
  <c r="J335" i="2"/>
  <c r="G335" i="2"/>
  <c r="D335" i="2"/>
  <c r="AY334" i="2"/>
  <c r="AX334" i="2"/>
  <c r="AW334" i="2"/>
  <c r="AT334" i="2"/>
  <c r="AQ334" i="2"/>
  <c r="AN334" i="2"/>
  <c r="AM334" i="2"/>
  <c r="AL334" i="2"/>
  <c r="AH334" i="2"/>
  <c r="AE334" i="2"/>
  <c r="AB334" i="2"/>
  <c r="AA334" i="2"/>
  <c r="Y334" i="2" s="1"/>
  <c r="Z334" i="2"/>
  <c r="V334" i="2"/>
  <c r="S334" i="2"/>
  <c r="P334" i="2"/>
  <c r="O334" i="2"/>
  <c r="N334" i="2"/>
  <c r="J334" i="2"/>
  <c r="G334" i="2"/>
  <c r="D334" i="2"/>
  <c r="AY333" i="2"/>
  <c r="AX333" i="2"/>
  <c r="AW333" i="2" s="1"/>
  <c r="AT333" i="2"/>
  <c r="AQ333" i="2"/>
  <c r="AN333" i="2"/>
  <c r="AM333" i="2"/>
  <c r="AL333" i="2"/>
  <c r="AH333" i="2"/>
  <c r="AE333" i="2"/>
  <c r="AB333" i="2"/>
  <c r="AA333" i="2"/>
  <c r="Z333" i="2"/>
  <c r="Y333" i="2" s="1"/>
  <c r="V333" i="2"/>
  <c r="S333" i="2"/>
  <c r="P333" i="2"/>
  <c r="O333" i="2"/>
  <c r="N333" i="2"/>
  <c r="M333" i="2" s="1"/>
  <c r="J333" i="2"/>
  <c r="G333" i="2"/>
  <c r="D333" i="2"/>
  <c r="AY332" i="2"/>
  <c r="AX332" i="2"/>
  <c r="AW332" i="2" s="1"/>
  <c r="AT332" i="2"/>
  <c r="AQ332" i="2"/>
  <c r="AN332" i="2"/>
  <c r="AM332" i="2"/>
  <c r="AL332" i="2"/>
  <c r="AK332" i="2" s="1"/>
  <c r="AH332" i="2"/>
  <c r="AE332" i="2"/>
  <c r="AB332" i="2"/>
  <c r="AA332" i="2"/>
  <c r="Z332" i="2"/>
  <c r="Y332" i="2" s="1"/>
  <c r="V332" i="2"/>
  <c r="S332" i="2"/>
  <c r="P332" i="2"/>
  <c r="O332" i="2"/>
  <c r="BB332" i="2" s="1"/>
  <c r="N332" i="2"/>
  <c r="J332" i="2"/>
  <c r="G332" i="2"/>
  <c r="D332" i="2"/>
  <c r="AY331" i="2"/>
  <c r="AX331" i="2"/>
  <c r="AW331" i="2" s="1"/>
  <c r="AT331" i="2"/>
  <c r="AQ331" i="2"/>
  <c r="AN331" i="2"/>
  <c r="AM331" i="2"/>
  <c r="AL331" i="2"/>
  <c r="AK331" i="2" s="1"/>
  <c r="AH331" i="2"/>
  <c r="AE331" i="2"/>
  <c r="AB331" i="2"/>
  <c r="AA331" i="2"/>
  <c r="Z331" i="2"/>
  <c r="V331" i="2"/>
  <c r="S331" i="2"/>
  <c r="P331" i="2"/>
  <c r="O331" i="2"/>
  <c r="N331" i="2"/>
  <c r="J331" i="2"/>
  <c r="G331" i="2"/>
  <c r="D331" i="2"/>
  <c r="AY330" i="2"/>
  <c r="AY328" i="2" s="1"/>
  <c r="AX330" i="2"/>
  <c r="AT330" i="2"/>
  <c r="AQ330" i="2"/>
  <c r="AN330" i="2"/>
  <c r="AM330" i="2"/>
  <c r="AM328" i="2" s="1"/>
  <c r="AL330" i="2"/>
  <c r="AK330" i="2" s="1"/>
  <c r="AH330" i="2"/>
  <c r="AE330" i="2"/>
  <c r="AB330" i="2"/>
  <c r="AA330" i="2"/>
  <c r="Z330" i="2"/>
  <c r="Y330" i="2" s="1"/>
  <c r="V330" i="2"/>
  <c r="S330" i="2"/>
  <c r="P330" i="2"/>
  <c r="O330" i="2"/>
  <c r="N330" i="2"/>
  <c r="J330" i="2"/>
  <c r="G330" i="2"/>
  <c r="D330" i="2"/>
  <c r="AY329" i="2"/>
  <c r="AX329" i="2"/>
  <c r="AW329" i="2"/>
  <c r="AT329" i="2"/>
  <c r="AQ329" i="2"/>
  <c r="AN329" i="2"/>
  <c r="AM329" i="2"/>
  <c r="AL329" i="2"/>
  <c r="AH329" i="2"/>
  <c r="AE329" i="2"/>
  <c r="AB329" i="2"/>
  <c r="AA329" i="2"/>
  <c r="Z329" i="2"/>
  <c r="Y329" i="2" s="1"/>
  <c r="V329" i="2"/>
  <c r="S329" i="2"/>
  <c r="P329" i="2"/>
  <c r="O329" i="2"/>
  <c r="N329" i="2"/>
  <c r="J329" i="2"/>
  <c r="G329" i="2"/>
  <c r="D329" i="2"/>
  <c r="AV328" i="2"/>
  <c r="AV327" i="2" s="1"/>
  <c r="AU328" i="2"/>
  <c r="AS328" i="2"/>
  <c r="AS327" i="2" s="1"/>
  <c r="AR328" i="2"/>
  <c r="AR327" i="2" s="1"/>
  <c r="AQ327" i="2" s="1"/>
  <c r="AP328" i="2"/>
  <c r="AP327" i="2" s="1"/>
  <c r="AO328" i="2"/>
  <c r="AJ328" i="2"/>
  <c r="AI328" i="2"/>
  <c r="AG328" i="2"/>
  <c r="AG327" i="2" s="1"/>
  <c r="AF328" i="2"/>
  <c r="AD328" i="2"/>
  <c r="AC328" i="2"/>
  <c r="AC327" i="2" s="1"/>
  <c r="AB327" i="2" s="1"/>
  <c r="X328" i="2"/>
  <c r="W328" i="2"/>
  <c r="U328" i="2"/>
  <c r="U327" i="2" s="1"/>
  <c r="T328" i="2"/>
  <c r="S328" i="2"/>
  <c r="R328" i="2"/>
  <c r="R327" i="2" s="1"/>
  <c r="P327" i="2" s="1"/>
  <c r="Q328" i="2"/>
  <c r="Q327" i="2" s="1"/>
  <c r="P328" i="2"/>
  <c r="L328" i="2"/>
  <c r="K328" i="2"/>
  <c r="J328" i="2" s="1"/>
  <c r="I328" i="2"/>
  <c r="I327" i="2" s="1"/>
  <c r="H328" i="2"/>
  <c r="F328" i="2"/>
  <c r="E328" i="2"/>
  <c r="E327" i="2" s="1"/>
  <c r="AU327" i="2"/>
  <c r="AJ327" i="2"/>
  <c r="AI327" i="2"/>
  <c r="AH327" i="2" s="1"/>
  <c r="AD327" i="2"/>
  <c r="X327" i="2"/>
  <c r="W327" i="2"/>
  <c r="T327" i="2"/>
  <c r="S327" i="2" s="1"/>
  <c r="L327" i="2"/>
  <c r="H327" i="2"/>
  <c r="G327" i="2" s="1"/>
  <c r="F327" i="2"/>
  <c r="AY325" i="2"/>
  <c r="AW325" i="2" s="1"/>
  <c r="AX325" i="2"/>
  <c r="AT325" i="2"/>
  <c r="AQ325" i="2"/>
  <c r="AN325" i="2"/>
  <c r="AM325" i="2"/>
  <c r="AK325" i="2" s="1"/>
  <c r="AL325" i="2"/>
  <c r="AH325" i="2"/>
  <c r="AE325" i="2"/>
  <c r="AB325" i="2"/>
  <c r="AA325" i="2"/>
  <c r="Z325" i="2"/>
  <c r="Y325" i="2" s="1"/>
  <c r="V325" i="2"/>
  <c r="S325" i="2"/>
  <c r="P325" i="2"/>
  <c r="O325" i="2"/>
  <c r="N325" i="2"/>
  <c r="J325" i="2"/>
  <c r="G325" i="2"/>
  <c r="D325" i="2"/>
  <c r="AY324" i="2"/>
  <c r="AX324" i="2"/>
  <c r="AW324" i="2"/>
  <c r="AT324" i="2"/>
  <c r="AQ324" i="2"/>
  <c r="AN324" i="2"/>
  <c r="AM324" i="2"/>
  <c r="AL324" i="2"/>
  <c r="AH324" i="2"/>
  <c r="AE324" i="2"/>
  <c r="AB324" i="2"/>
  <c r="AA324" i="2"/>
  <c r="Z324" i="2"/>
  <c r="Y324" i="2" s="1"/>
  <c r="V324" i="2"/>
  <c r="S324" i="2"/>
  <c r="P324" i="2"/>
  <c r="O324" i="2"/>
  <c r="BB324" i="2" s="1"/>
  <c r="N324" i="2"/>
  <c r="J324" i="2"/>
  <c r="G324" i="2"/>
  <c r="D324" i="2"/>
  <c r="AY323" i="2"/>
  <c r="AX323" i="2"/>
  <c r="AW323" i="2" s="1"/>
  <c r="AT323" i="2"/>
  <c r="AQ323" i="2"/>
  <c r="AN323" i="2"/>
  <c r="AM323" i="2"/>
  <c r="AL323" i="2"/>
  <c r="AH323" i="2"/>
  <c r="AE323" i="2"/>
  <c r="AB323" i="2"/>
  <c r="AA323" i="2"/>
  <c r="AA321" i="2" s="1"/>
  <c r="AA320" i="2" s="1"/>
  <c r="Z323" i="2"/>
  <c r="Y323" i="2"/>
  <c r="V323" i="2"/>
  <c r="S323" i="2"/>
  <c r="P323" i="2"/>
  <c r="O323" i="2"/>
  <c r="N323" i="2"/>
  <c r="J323" i="2"/>
  <c r="G323" i="2"/>
  <c r="D323" i="2"/>
  <c r="AY322" i="2"/>
  <c r="AX322" i="2"/>
  <c r="AW322" i="2" s="1"/>
  <c r="AT322" i="2"/>
  <c r="AQ322" i="2"/>
  <c r="AN322" i="2"/>
  <c r="AM322" i="2"/>
  <c r="AL322" i="2"/>
  <c r="AH322" i="2"/>
  <c r="AE322" i="2"/>
  <c r="AB322" i="2"/>
  <c r="AA322" i="2"/>
  <c r="Z322" i="2"/>
  <c r="Y322" i="2" s="1"/>
  <c r="V322" i="2"/>
  <c r="S322" i="2"/>
  <c r="P322" i="2"/>
  <c r="O322" i="2"/>
  <c r="O321" i="2" s="1"/>
  <c r="O320" i="2" s="1"/>
  <c r="N322" i="2"/>
  <c r="J322" i="2"/>
  <c r="G322" i="2"/>
  <c r="D322" i="2"/>
  <c r="AY321" i="2"/>
  <c r="AX321" i="2"/>
  <c r="AW321" i="2" s="1"/>
  <c r="AV321" i="2"/>
  <c r="AV320" i="2" s="1"/>
  <c r="AU321" i="2"/>
  <c r="AS321" i="2"/>
  <c r="AS320" i="2" s="1"/>
  <c r="AR321" i="2"/>
  <c r="AQ321" i="2"/>
  <c r="AP321" i="2"/>
  <c r="AO321" i="2"/>
  <c r="AJ321" i="2"/>
  <c r="AJ320" i="2" s="1"/>
  <c r="AI321" i="2"/>
  <c r="AG321" i="2"/>
  <c r="AG320" i="2" s="1"/>
  <c r="AF321" i="2"/>
  <c r="AD321" i="2"/>
  <c r="AD320" i="2" s="1"/>
  <c r="AC321" i="2"/>
  <c r="X321" i="2"/>
  <c r="X320" i="2" s="1"/>
  <c r="W321" i="2"/>
  <c r="W320" i="2" s="1"/>
  <c r="U321" i="2"/>
  <c r="T321" i="2"/>
  <c r="R321" i="2"/>
  <c r="Q321" i="2"/>
  <c r="P321" i="2" s="1"/>
  <c r="L321" i="2"/>
  <c r="L320" i="2" s="1"/>
  <c r="K321" i="2"/>
  <c r="K320" i="2" s="1"/>
  <c r="I321" i="2"/>
  <c r="H321" i="2"/>
  <c r="F321" i="2"/>
  <c r="E321" i="2"/>
  <c r="AR320" i="2"/>
  <c r="AP320" i="2"/>
  <c r="AO320" i="2"/>
  <c r="AN320" i="2" s="1"/>
  <c r="AF320" i="2"/>
  <c r="U320" i="2"/>
  <c r="T320" i="2"/>
  <c r="R320" i="2"/>
  <c r="Q320" i="2"/>
  <c r="H320" i="2"/>
  <c r="F320" i="2"/>
  <c r="E320" i="2"/>
  <c r="AY318" i="2"/>
  <c r="AW318" i="2" s="1"/>
  <c r="AX318" i="2"/>
  <c r="AT318" i="2"/>
  <c r="AQ318" i="2"/>
  <c r="AN318" i="2"/>
  <c r="AM318" i="2"/>
  <c r="AL318" i="2"/>
  <c r="AK318" i="2" s="1"/>
  <c r="AH318" i="2"/>
  <c r="AE318" i="2"/>
  <c r="AB318" i="2"/>
  <c r="AA318" i="2"/>
  <c r="Z318" i="2"/>
  <c r="V318" i="2"/>
  <c r="S318" i="2"/>
  <c r="P318" i="2"/>
  <c r="O318" i="2"/>
  <c r="M318" i="2" s="1"/>
  <c r="N318" i="2"/>
  <c r="J318" i="2"/>
  <c r="G318" i="2"/>
  <c r="D318" i="2"/>
  <c r="AY317" i="2"/>
  <c r="AX317" i="2"/>
  <c r="AW317" i="2" s="1"/>
  <c r="AT317" i="2"/>
  <c r="AQ317" i="2"/>
  <c r="AN317" i="2"/>
  <c r="AM317" i="2"/>
  <c r="AL317" i="2"/>
  <c r="AH317" i="2"/>
  <c r="AE317" i="2"/>
  <c r="AB317" i="2"/>
  <c r="AA317" i="2"/>
  <c r="Z317" i="2"/>
  <c r="V317" i="2"/>
  <c r="S317" i="2"/>
  <c r="P317" i="2"/>
  <c r="O317" i="2"/>
  <c r="M317" i="2" s="1"/>
  <c r="N317" i="2"/>
  <c r="J317" i="2"/>
  <c r="G317" i="2"/>
  <c r="D317" i="2"/>
  <c r="AY316" i="2"/>
  <c r="AX316" i="2"/>
  <c r="AW316" i="2"/>
  <c r="AT316" i="2"/>
  <c r="AQ316" i="2"/>
  <c r="AN316" i="2"/>
  <c r="AM316" i="2"/>
  <c r="AK316" i="2" s="1"/>
  <c r="AL316" i="2"/>
  <c r="AH316" i="2"/>
  <c r="AE316" i="2"/>
  <c r="AB316" i="2"/>
  <c r="AA316" i="2"/>
  <c r="Z316" i="2"/>
  <c r="V316" i="2"/>
  <c r="S316" i="2"/>
  <c r="P316" i="2"/>
  <c r="O316" i="2"/>
  <c r="N316" i="2"/>
  <c r="N313" i="2" s="1"/>
  <c r="J316" i="2"/>
  <c r="G316" i="2"/>
  <c r="D316" i="2"/>
  <c r="AY315" i="2"/>
  <c r="AX315" i="2"/>
  <c r="AW315" i="2"/>
  <c r="AT315" i="2"/>
  <c r="AQ315" i="2"/>
  <c r="AN315" i="2"/>
  <c r="AM315" i="2"/>
  <c r="AL315" i="2"/>
  <c r="AH315" i="2"/>
  <c r="AE315" i="2"/>
  <c r="AB315" i="2"/>
  <c r="AA315" i="2"/>
  <c r="Z315" i="2"/>
  <c r="Y315" i="2" s="1"/>
  <c r="V315" i="2"/>
  <c r="S315" i="2"/>
  <c r="P315" i="2"/>
  <c r="O315" i="2"/>
  <c r="N315" i="2"/>
  <c r="M315" i="2"/>
  <c r="J315" i="2"/>
  <c r="G315" i="2"/>
  <c r="D315" i="2"/>
  <c r="BB314" i="2"/>
  <c r="AY314" i="2"/>
  <c r="AX314" i="2"/>
  <c r="AT314" i="2"/>
  <c r="AQ314" i="2"/>
  <c r="AN314" i="2"/>
  <c r="AM314" i="2"/>
  <c r="AL314" i="2"/>
  <c r="AK314" i="2"/>
  <c r="AH314" i="2"/>
  <c r="AE314" i="2"/>
  <c r="AB314" i="2"/>
  <c r="AA314" i="2"/>
  <c r="Z314" i="2"/>
  <c r="V314" i="2"/>
  <c r="S314" i="2"/>
  <c r="P314" i="2"/>
  <c r="O314" i="2"/>
  <c r="N314" i="2"/>
  <c r="M314" i="2" s="1"/>
  <c r="J314" i="2"/>
  <c r="G314" i="2"/>
  <c r="D314" i="2"/>
  <c r="AV313" i="2"/>
  <c r="AV305" i="2" s="1"/>
  <c r="AU313" i="2"/>
  <c r="AT313" i="2" s="1"/>
  <c r="AS313" i="2"/>
  <c r="AR313" i="2"/>
  <c r="AP313" i="2"/>
  <c r="AO313" i="2"/>
  <c r="AJ313" i="2"/>
  <c r="AJ305" i="2" s="1"/>
  <c r="AJ303" i="2" s="1"/>
  <c r="AI313" i="2"/>
  <c r="AG313" i="2"/>
  <c r="AF313" i="2"/>
  <c r="AE313" i="2" s="1"/>
  <c r="AD313" i="2"/>
  <c r="AC313" i="2"/>
  <c r="AB313" i="2" s="1"/>
  <c r="X313" i="2"/>
  <c r="W313" i="2"/>
  <c r="V313" i="2" s="1"/>
  <c r="U313" i="2"/>
  <c r="T313" i="2"/>
  <c r="R313" i="2"/>
  <c r="Q313" i="2"/>
  <c r="L313" i="2"/>
  <c r="K313" i="2"/>
  <c r="J313" i="2" s="1"/>
  <c r="I313" i="2"/>
  <c r="H313" i="2"/>
  <c r="F313" i="2"/>
  <c r="E313" i="2"/>
  <c r="AY312" i="2"/>
  <c r="AX312" i="2"/>
  <c r="AW312" i="2"/>
  <c r="AT312" i="2"/>
  <c r="AQ312" i="2"/>
  <c r="AN312" i="2"/>
  <c r="AM312" i="2"/>
  <c r="AL312" i="2"/>
  <c r="AH312" i="2"/>
  <c r="AE312" i="2"/>
  <c r="AB312" i="2"/>
  <c r="AA312" i="2"/>
  <c r="Z312" i="2"/>
  <c r="Y312" i="2" s="1"/>
  <c r="V312" i="2"/>
  <c r="S312" i="2"/>
  <c r="P312" i="2"/>
  <c r="O312" i="2"/>
  <c r="N312" i="2"/>
  <c r="J312" i="2"/>
  <c r="G312" i="2"/>
  <c r="D312" i="2"/>
  <c r="AY311" i="2"/>
  <c r="AX311" i="2"/>
  <c r="AT311" i="2"/>
  <c r="AQ311" i="2"/>
  <c r="AN311" i="2"/>
  <c r="AM311" i="2"/>
  <c r="AM310" i="2" s="1"/>
  <c r="AL311" i="2"/>
  <c r="AH311" i="2"/>
  <c r="AE311" i="2"/>
  <c r="AB311" i="2"/>
  <c r="AA311" i="2"/>
  <c r="Z311" i="2"/>
  <c r="V311" i="2"/>
  <c r="S311" i="2"/>
  <c r="P311" i="2"/>
  <c r="O311" i="2"/>
  <c r="N311" i="2"/>
  <c r="M311" i="2"/>
  <c r="J311" i="2"/>
  <c r="G311" i="2"/>
  <c r="D311" i="2"/>
  <c r="AX310" i="2"/>
  <c r="AV310" i="2"/>
  <c r="AU310" i="2"/>
  <c r="AT310" i="2" s="1"/>
  <c r="AS310" i="2"/>
  <c r="AR310" i="2"/>
  <c r="AQ310" i="2"/>
  <c r="AP310" i="2"/>
  <c r="AO310" i="2"/>
  <c r="AJ310" i="2"/>
  <c r="AI310" i="2"/>
  <c r="AH310" i="2" s="1"/>
  <c r="AG310" i="2"/>
  <c r="AF310" i="2"/>
  <c r="AE310" i="2" s="1"/>
  <c r="AD310" i="2"/>
  <c r="AC310" i="2"/>
  <c r="AB310" i="2" s="1"/>
  <c r="X310" i="2"/>
  <c r="W310" i="2"/>
  <c r="V310" i="2"/>
  <c r="U310" i="2"/>
  <c r="T310" i="2"/>
  <c r="S310" i="2" s="1"/>
  <c r="R310" i="2"/>
  <c r="Q310" i="2"/>
  <c r="O310" i="2"/>
  <c r="L310" i="2"/>
  <c r="J310" i="2" s="1"/>
  <c r="K310" i="2"/>
  <c r="I310" i="2"/>
  <c r="H310" i="2"/>
  <c r="G310" i="2" s="1"/>
  <c r="F310" i="2"/>
  <c r="E310" i="2"/>
  <c r="BA309" i="2"/>
  <c r="AY309" i="2"/>
  <c r="AX309" i="2"/>
  <c r="AT309" i="2"/>
  <c r="AQ309" i="2"/>
  <c r="AN309" i="2"/>
  <c r="AM309" i="2"/>
  <c r="AL309" i="2"/>
  <c r="AK309" i="2" s="1"/>
  <c r="AH309" i="2"/>
  <c r="AE309" i="2"/>
  <c r="AB309" i="2"/>
  <c r="AA309" i="2"/>
  <c r="Z309" i="2"/>
  <c r="Y309" i="2"/>
  <c r="V309" i="2"/>
  <c r="S309" i="2"/>
  <c r="P309" i="2"/>
  <c r="O309" i="2"/>
  <c r="BB309" i="2" s="1"/>
  <c r="N309" i="2"/>
  <c r="J309" i="2"/>
  <c r="G309" i="2"/>
  <c r="D309" i="2"/>
  <c r="AY308" i="2"/>
  <c r="AX308" i="2"/>
  <c r="AW308" i="2"/>
  <c r="AT308" i="2"/>
  <c r="AQ308" i="2"/>
  <c r="AN308" i="2"/>
  <c r="AM308" i="2"/>
  <c r="AL308" i="2"/>
  <c r="AK308" i="2" s="1"/>
  <c r="AH308" i="2"/>
  <c r="AE308" i="2"/>
  <c r="AB308" i="2"/>
  <c r="AA308" i="2"/>
  <c r="Y308" i="2" s="1"/>
  <c r="Z308" i="2"/>
  <c r="V308" i="2"/>
  <c r="S308" i="2"/>
  <c r="P308" i="2"/>
  <c r="O308" i="2"/>
  <c r="N308" i="2"/>
  <c r="J308" i="2"/>
  <c r="G308" i="2"/>
  <c r="D308" i="2"/>
  <c r="AY307" i="2"/>
  <c r="AX307" i="2"/>
  <c r="AW307" i="2" s="1"/>
  <c r="AT307" i="2"/>
  <c r="AQ307" i="2"/>
  <c r="AN307" i="2"/>
  <c r="AM307" i="2"/>
  <c r="AK307" i="2" s="1"/>
  <c r="AL307" i="2"/>
  <c r="AH307" i="2"/>
  <c r="AE307" i="2"/>
  <c r="AB307" i="2"/>
  <c r="AA307" i="2"/>
  <c r="Z307" i="2"/>
  <c r="V307" i="2"/>
  <c r="S307" i="2"/>
  <c r="P307" i="2"/>
  <c r="O307" i="2"/>
  <c r="N307" i="2"/>
  <c r="M307" i="2" s="1"/>
  <c r="J307" i="2"/>
  <c r="G307" i="2"/>
  <c r="D307" i="2"/>
  <c r="AV306" i="2"/>
  <c r="AU306" i="2"/>
  <c r="AT306" i="2"/>
  <c r="AS306" i="2"/>
  <c r="AR306" i="2"/>
  <c r="AQ306" i="2" s="1"/>
  <c r="AP306" i="2"/>
  <c r="AP305" i="2" s="1"/>
  <c r="AO306" i="2"/>
  <c r="AJ306" i="2"/>
  <c r="AI306" i="2"/>
  <c r="AH306" i="2" s="1"/>
  <c r="AG306" i="2"/>
  <c r="AF306" i="2"/>
  <c r="AD306" i="2"/>
  <c r="AD305" i="2" s="1"/>
  <c r="AC306" i="2"/>
  <c r="X306" i="2"/>
  <c r="X305" i="2" s="1"/>
  <c r="W306" i="2"/>
  <c r="V306" i="2"/>
  <c r="U306" i="2"/>
  <c r="U305" i="2" s="1"/>
  <c r="T306" i="2"/>
  <c r="R306" i="2"/>
  <c r="R305" i="2" s="1"/>
  <c r="Q306" i="2"/>
  <c r="L306" i="2"/>
  <c r="K306" i="2"/>
  <c r="J306" i="2"/>
  <c r="I306" i="2"/>
  <c r="H306" i="2"/>
  <c r="F306" i="2"/>
  <c r="E306" i="2"/>
  <c r="AS305" i="2"/>
  <c r="AR305" i="2"/>
  <c r="AQ305" i="2" s="1"/>
  <c r="AC305" i="2"/>
  <c r="T305" i="2"/>
  <c r="Q305" i="2"/>
  <c r="E305" i="2"/>
  <c r="X303" i="2"/>
  <c r="AY301" i="2"/>
  <c r="AX301" i="2"/>
  <c r="AT301" i="2"/>
  <c r="AQ301" i="2"/>
  <c r="AN301" i="2"/>
  <c r="AM301" i="2"/>
  <c r="AK301" i="2" s="1"/>
  <c r="AL301" i="2"/>
  <c r="AH301" i="2"/>
  <c r="AE301" i="2"/>
  <c r="AB301" i="2"/>
  <c r="AA301" i="2"/>
  <c r="BB301" i="2" s="1"/>
  <c r="Z301" i="2"/>
  <c r="V301" i="2"/>
  <c r="S301" i="2"/>
  <c r="P301" i="2"/>
  <c r="O301" i="2"/>
  <c r="N301" i="2"/>
  <c r="J301" i="2"/>
  <c r="G301" i="2"/>
  <c r="D301" i="2"/>
  <c r="AY300" i="2"/>
  <c r="AX300" i="2"/>
  <c r="AT300" i="2"/>
  <c r="AQ300" i="2"/>
  <c r="AN300" i="2"/>
  <c r="AM300" i="2"/>
  <c r="AL300" i="2"/>
  <c r="AK300" i="2" s="1"/>
  <c r="AH300" i="2"/>
  <c r="AE300" i="2"/>
  <c r="AB300" i="2"/>
  <c r="AA300" i="2"/>
  <c r="Z300" i="2"/>
  <c r="V300" i="2"/>
  <c r="S300" i="2"/>
  <c r="P300" i="2"/>
  <c r="O300" i="2"/>
  <c r="M300" i="2" s="1"/>
  <c r="N300" i="2"/>
  <c r="J300" i="2"/>
  <c r="G300" i="2"/>
  <c r="D300" i="2"/>
  <c r="AY299" i="2"/>
  <c r="AY297" i="2" s="1"/>
  <c r="AX299" i="2"/>
  <c r="AX297" i="2" s="1"/>
  <c r="AW297" i="2" s="1"/>
  <c r="AT299" i="2"/>
  <c r="AQ299" i="2"/>
  <c r="AN299" i="2"/>
  <c r="AM299" i="2"/>
  <c r="AL299" i="2"/>
  <c r="AH299" i="2"/>
  <c r="AE299" i="2"/>
  <c r="AB299" i="2"/>
  <c r="AA299" i="2"/>
  <c r="Y299" i="2" s="1"/>
  <c r="Z299" i="2"/>
  <c r="V299" i="2"/>
  <c r="S299" i="2"/>
  <c r="P299" i="2"/>
  <c r="O299" i="2"/>
  <c r="N299" i="2"/>
  <c r="J299" i="2"/>
  <c r="G299" i="2"/>
  <c r="D299" i="2"/>
  <c r="AY298" i="2"/>
  <c r="AX298" i="2"/>
  <c r="AW298" i="2" s="1"/>
  <c r="AT298" i="2"/>
  <c r="AQ298" i="2"/>
  <c r="AN298" i="2"/>
  <c r="AM298" i="2"/>
  <c r="AL298" i="2"/>
  <c r="AH298" i="2"/>
  <c r="AE298" i="2"/>
  <c r="AB298" i="2"/>
  <c r="AA298" i="2"/>
  <c r="AA297" i="2" s="1"/>
  <c r="Z298" i="2"/>
  <c r="Y298" i="2"/>
  <c r="V298" i="2"/>
  <c r="S298" i="2"/>
  <c r="P298" i="2"/>
  <c r="O298" i="2"/>
  <c r="N298" i="2"/>
  <c r="J298" i="2"/>
  <c r="G298" i="2"/>
  <c r="D298" i="2"/>
  <c r="AV297" i="2"/>
  <c r="AU297" i="2"/>
  <c r="AS297" i="2"/>
  <c r="AR297" i="2"/>
  <c r="AQ297" i="2"/>
  <c r="AP297" i="2"/>
  <c r="AO297" i="2"/>
  <c r="AN297" i="2" s="1"/>
  <c r="AM297" i="2"/>
  <c r="AJ297" i="2"/>
  <c r="AI297" i="2"/>
  <c r="AG297" i="2"/>
  <c r="AF297" i="2"/>
  <c r="AE297" i="2"/>
  <c r="AD297" i="2"/>
  <c r="AB297" i="2" s="1"/>
  <c r="AC297" i="2"/>
  <c r="X297" i="2"/>
  <c r="W297" i="2"/>
  <c r="U297" i="2"/>
  <c r="T297" i="2"/>
  <c r="S297" i="2" s="1"/>
  <c r="R297" i="2"/>
  <c r="P297" i="2" s="1"/>
  <c r="Q297" i="2"/>
  <c r="L297" i="2"/>
  <c r="K297" i="2"/>
  <c r="I297" i="2"/>
  <c r="H297" i="2"/>
  <c r="G297" i="2" s="1"/>
  <c r="F297" i="2"/>
  <c r="D297" i="2" s="1"/>
  <c r="E297" i="2"/>
  <c r="AY296" i="2"/>
  <c r="AX296" i="2"/>
  <c r="AW296" i="2" s="1"/>
  <c r="AT296" i="2"/>
  <c r="AQ296" i="2"/>
  <c r="AN296" i="2"/>
  <c r="AM296" i="2"/>
  <c r="AK296" i="2" s="1"/>
  <c r="AL296" i="2"/>
  <c r="AH296" i="2"/>
  <c r="AE296" i="2"/>
  <c r="AB296" i="2"/>
  <c r="AA296" i="2"/>
  <c r="Z296" i="2"/>
  <c r="V296" i="2"/>
  <c r="S296" i="2"/>
  <c r="P296" i="2"/>
  <c r="O296" i="2"/>
  <c r="N296" i="2"/>
  <c r="M296" i="2" s="1"/>
  <c r="J296" i="2"/>
  <c r="G296" i="2"/>
  <c r="D296" i="2"/>
  <c r="AY295" i="2"/>
  <c r="AX295" i="2"/>
  <c r="AT295" i="2"/>
  <c r="AQ295" i="2"/>
  <c r="AN295" i="2"/>
  <c r="AM295" i="2"/>
  <c r="AL295" i="2"/>
  <c r="AH295" i="2"/>
  <c r="AE295" i="2"/>
  <c r="AB295" i="2"/>
  <c r="AA295" i="2"/>
  <c r="Z295" i="2"/>
  <c r="Y295" i="2" s="1"/>
  <c r="V295" i="2"/>
  <c r="S295" i="2"/>
  <c r="P295" i="2"/>
  <c r="O295" i="2"/>
  <c r="N295" i="2"/>
  <c r="J295" i="2"/>
  <c r="G295" i="2"/>
  <c r="D295" i="2"/>
  <c r="AV294" i="2"/>
  <c r="AV279" i="2" s="1"/>
  <c r="AU294" i="2"/>
  <c r="AS294" i="2"/>
  <c r="AR294" i="2"/>
  <c r="AQ294" i="2" s="1"/>
  <c r="AP294" i="2"/>
  <c r="AO294" i="2"/>
  <c r="AN294" i="2" s="1"/>
  <c r="AJ294" i="2"/>
  <c r="AI294" i="2"/>
  <c r="AG294" i="2"/>
  <c r="AG279" i="2" s="1"/>
  <c r="AF294" i="2"/>
  <c r="AD294" i="2"/>
  <c r="AC294" i="2"/>
  <c r="AB294" i="2" s="1"/>
  <c r="X294" i="2"/>
  <c r="W294" i="2"/>
  <c r="U294" i="2"/>
  <c r="T294" i="2"/>
  <c r="R294" i="2"/>
  <c r="Q294" i="2"/>
  <c r="P294" i="2" s="1"/>
  <c r="L294" i="2"/>
  <c r="K294" i="2"/>
  <c r="I294" i="2"/>
  <c r="G294" i="2" s="1"/>
  <c r="H294" i="2"/>
  <c r="F294" i="2"/>
  <c r="E294" i="2"/>
  <c r="D294" i="2" s="1"/>
  <c r="AY293" i="2"/>
  <c r="AX293" i="2"/>
  <c r="AT293" i="2"/>
  <c r="AQ293" i="2"/>
  <c r="AN293" i="2"/>
  <c r="AM293" i="2"/>
  <c r="AK293" i="2" s="1"/>
  <c r="AL293" i="2"/>
  <c r="AH293" i="2"/>
  <c r="AE293" i="2"/>
  <c r="AB293" i="2"/>
  <c r="AA293" i="2"/>
  <c r="BB293" i="2" s="1"/>
  <c r="Z293" i="2"/>
  <c r="V293" i="2"/>
  <c r="S293" i="2"/>
  <c r="P293" i="2"/>
  <c r="O293" i="2"/>
  <c r="N293" i="2"/>
  <c r="M293" i="2" s="1"/>
  <c r="J293" i="2"/>
  <c r="G293" i="2"/>
  <c r="D293" i="2"/>
  <c r="AY292" i="2"/>
  <c r="AX292" i="2"/>
  <c r="AW292" i="2"/>
  <c r="AT292" i="2"/>
  <c r="AQ292" i="2"/>
  <c r="AN292" i="2"/>
  <c r="AM292" i="2"/>
  <c r="AK292" i="2" s="1"/>
  <c r="AL292" i="2"/>
  <c r="AH292" i="2"/>
  <c r="AE292" i="2"/>
  <c r="AB292" i="2"/>
  <c r="AA292" i="2"/>
  <c r="Z292" i="2"/>
  <c r="Y292" i="2"/>
  <c r="V292" i="2"/>
  <c r="S292" i="2"/>
  <c r="P292" i="2"/>
  <c r="O292" i="2"/>
  <c r="N292" i="2"/>
  <c r="J292" i="2"/>
  <c r="G292" i="2"/>
  <c r="D292" i="2"/>
  <c r="AY291" i="2"/>
  <c r="AY290" i="2" s="1"/>
  <c r="AX291" i="2"/>
  <c r="AT291" i="2"/>
  <c r="AQ291" i="2"/>
  <c r="AN291" i="2"/>
  <c r="AM291" i="2"/>
  <c r="AL291" i="2"/>
  <c r="AH291" i="2"/>
  <c r="AE291" i="2"/>
  <c r="AB291" i="2"/>
  <c r="AA291" i="2"/>
  <c r="Z291" i="2"/>
  <c r="V291" i="2"/>
  <c r="S291" i="2"/>
  <c r="P291" i="2"/>
  <c r="O291" i="2"/>
  <c r="N291" i="2"/>
  <c r="J291" i="2"/>
  <c r="G291" i="2"/>
  <c r="D291" i="2"/>
  <c r="AV290" i="2"/>
  <c r="AU290" i="2"/>
  <c r="AT290" i="2" s="1"/>
  <c r="AS290" i="2"/>
  <c r="AR290" i="2"/>
  <c r="AQ290" i="2" s="1"/>
  <c r="AP290" i="2"/>
  <c r="AO290" i="2"/>
  <c r="AN290" i="2" s="1"/>
  <c r="AJ290" i="2"/>
  <c r="AI290" i="2"/>
  <c r="AG290" i="2"/>
  <c r="AF290" i="2"/>
  <c r="AE290" i="2" s="1"/>
  <c r="AD290" i="2"/>
  <c r="AC290" i="2"/>
  <c r="AB290" i="2" s="1"/>
  <c r="X290" i="2"/>
  <c r="W290" i="2"/>
  <c r="V290" i="2" s="1"/>
  <c r="U290" i="2"/>
  <c r="T290" i="2"/>
  <c r="S290" i="2" s="1"/>
  <c r="R290" i="2"/>
  <c r="Q290" i="2"/>
  <c r="L290" i="2"/>
  <c r="K290" i="2"/>
  <c r="I290" i="2"/>
  <c r="H290" i="2"/>
  <c r="G290" i="2" s="1"/>
  <c r="F290" i="2"/>
  <c r="E290" i="2"/>
  <c r="D290" i="2"/>
  <c r="AY289" i="2"/>
  <c r="AX289" i="2"/>
  <c r="AW289" i="2" s="1"/>
  <c r="AT289" i="2"/>
  <c r="AQ289" i="2"/>
  <c r="AN289" i="2"/>
  <c r="AM289" i="2"/>
  <c r="AL289" i="2"/>
  <c r="AK289" i="2" s="1"/>
  <c r="AH289" i="2"/>
  <c r="AE289" i="2"/>
  <c r="AB289" i="2"/>
  <c r="AA289" i="2"/>
  <c r="Z289" i="2"/>
  <c r="V289" i="2"/>
  <c r="S289" i="2"/>
  <c r="P289" i="2"/>
  <c r="O289" i="2"/>
  <c r="BB289" i="2" s="1"/>
  <c r="N289" i="2"/>
  <c r="J289" i="2"/>
  <c r="G289" i="2"/>
  <c r="D289" i="2"/>
  <c r="AY288" i="2"/>
  <c r="AX288" i="2"/>
  <c r="AW288" i="2" s="1"/>
  <c r="AT288" i="2"/>
  <c r="AQ288" i="2"/>
  <c r="AN288" i="2"/>
  <c r="AM288" i="2"/>
  <c r="AK288" i="2" s="1"/>
  <c r="AL288" i="2"/>
  <c r="AH288" i="2"/>
  <c r="AE288" i="2"/>
  <c r="AB288" i="2"/>
  <c r="AA288" i="2"/>
  <c r="Z288" i="2"/>
  <c r="V288" i="2"/>
  <c r="S288" i="2"/>
  <c r="P288" i="2"/>
  <c r="O288" i="2"/>
  <c r="N288" i="2"/>
  <c r="J288" i="2"/>
  <c r="G288" i="2"/>
  <c r="D288" i="2"/>
  <c r="AY287" i="2"/>
  <c r="AX287" i="2"/>
  <c r="AW287" i="2" s="1"/>
  <c r="AT287" i="2"/>
  <c r="AQ287" i="2"/>
  <c r="AN287" i="2"/>
  <c r="AM287" i="2"/>
  <c r="AL287" i="2"/>
  <c r="AH287" i="2"/>
  <c r="AE287" i="2"/>
  <c r="AB287" i="2"/>
  <c r="AA287" i="2"/>
  <c r="Z287" i="2"/>
  <c r="V287" i="2"/>
  <c r="S287" i="2"/>
  <c r="P287" i="2"/>
  <c r="O287" i="2"/>
  <c r="N287" i="2"/>
  <c r="M287" i="2" s="1"/>
  <c r="J287" i="2"/>
  <c r="G287" i="2"/>
  <c r="D287" i="2"/>
  <c r="AY286" i="2"/>
  <c r="AX286" i="2"/>
  <c r="AW286" i="2" s="1"/>
  <c r="AT286" i="2"/>
  <c r="AQ286" i="2"/>
  <c r="AN286" i="2"/>
  <c r="AM286" i="2"/>
  <c r="AL286" i="2"/>
  <c r="AH286" i="2"/>
  <c r="AE286" i="2"/>
  <c r="AB286" i="2"/>
  <c r="AA286" i="2"/>
  <c r="Z286" i="2"/>
  <c r="Y286" i="2"/>
  <c r="V286" i="2"/>
  <c r="S286" i="2"/>
  <c r="P286" i="2"/>
  <c r="O286" i="2"/>
  <c r="BB286" i="2" s="1"/>
  <c r="N286" i="2"/>
  <c r="J286" i="2"/>
  <c r="G286" i="2"/>
  <c r="D286" i="2"/>
  <c r="AY285" i="2"/>
  <c r="AX285" i="2"/>
  <c r="AT285" i="2"/>
  <c r="AQ285" i="2"/>
  <c r="AN285" i="2"/>
  <c r="AM285" i="2"/>
  <c r="AL285" i="2"/>
  <c r="AH285" i="2"/>
  <c r="AE285" i="2"/>
  <c r="AB285" i="2"/>
  <c r="AA285" i="2"/>
  <c r="Z285" i="2"/>
  <c r="V285" i="2"/>
  <c r="S285" i="2"/>
  <c r="P285" i="2"/>
  <c r="O285" i="2"/>
  <c r="O284" i="2" s="1"/>
  <c r="N285" i="2"/>
  <c r="J285" i="2"/>
  <c r="G285" i="2"/>
  <c r="D285" i="2"/>
  <c r="AV284" i="2"/>
  <c r="AU284" i="2"/>
  <c r="AT284" i="2" s="1"/>
  <c r="AS284" i="2"/>
  <c r="AR284" i="2"/>
  <c r="AQ284" i="2"/>
  <c r="AP284" i="2"/>
  <c r="AO284" i="2"/>
  <c r="AJ284" i="2"/>
  <c r="AI284" i="2"/>
  <c r="AH284" i="2" s="1"/>
  <c r="AG284" i="2"/>
  <c r="AF284" i="2"/>
  <c r="AF279" i="2" s="1"/>
  <c r="AD284" i="2"/>
  <c r="AC284" i="2"/>
  <c r="X284" i="2"/>
  <c r="W284" i="2"/>
  <c r="V284" i="2" s="1"/>
  <c r="U284" i="2"/>
  <c r="S284" i="2" s="1"/>
  <c r="T284" i="2"/>
  <c r="R284" i="2"/>
  <c r="Q284" i="2"/>
  <c r="L284" i="2"/>
  <c r="K284" i="2"/>
  <c r="I284" i="2"/>
  <c r="H284" i="2"/>
  <c r="G284" i="2"/>
  <c r="F284" i="2"/>
  <c r="E284" i="2"/>
  <c r="AY283" i="2"/>
  <c r="AX283" i="2"/>
  <c r="AW283" i="2" s="1"/>
  <c r="AT283" i="2"/>
  <c r="AQ283" i="2"/>
  <c r="AN283" i="2"/>
  <c r="AM283" i="2"/>
  <c r="AL283" i="2"/>
  <c r="AH283" i="2"/>
  <c r="AE283" i="2"/>
  <c r="AB283" i="2"/>
  <c r="AA283" i="2"/>
  <c r="Z283" i="2"/>
  <c r="Y283" i="2" s="1"/>
  <c r="V283" i="2"/>
  <c r="S283" i="2"/>
  <c r="P283" i="2"/>
  <c r="O283" i="2"/>
  <c r="N283" i="2"/>
  <c r="J283" i="2"/>
  <c r="G283" i="2"/>
  <c r="D283" i="2"/>
  <c r="BA282" i="2"/>
  <c r="AY282" i="2"/>
  <c r="AX282" i="2"/>
  <c r="AW282" i="2" s="1"/>
  <c r="AT282" i="2"/>
  <c r="AQ282" i="2"/>
  <c r="AN282" i="2"/>
  <c r="AM282" i="2"/>
  <c r="AL282" i="2"/>
  <c r="AH282" i="2"/>
  <c r="AE282" i="2"/>
  <c r="AB282" i="2"/>
  <c r="AA282" i="2"/>
  <c r="Z282" i="2"/>
  <c r="Y282" i="2"/>
  <c r="V282" i="2"/>
  <c r="S282" i="2"/>
  <c r="P282" i="2"/>
  <c r="O282" i="2"/>
  <c r="N282" i="2"/>
  <c r="J282" i="2"/>
  <c r="G282" i="2"/>
  <c r="D282" i="2"/>
  <c r="AY281" i="2"/>
  <c r="AY280" i="2" s="1"/>
  <c r="AX281" i="2"/>
  <c r="AT281" i="2"/>
  <c r="AQ281" i="2"/>
  <c r="AN281" i="2"/>
  <c r="AM281" i="2"/>
  <c r="AL281" i="2"/>
  <c r="AK281" i="2"/>
  <c r="AH281" i="2"/>
  <c r="AE281" i="2"/>
  <c r="AB281" i="2"/>
  <c r="AA281" i="2"/>
  <c r="Z281" i="2"/>
  <c r="V281" i="2"/>
  <c r="S281" i="2"/>
  <c r="P281" i="2"/>
  <c r="O281" i="2"/>
  <c r="N281" i="2"/>
  <c r="J281" i="2"/>
  <c r="G281" i="2"/>
  <c r="D281" i="2"/>
  <c r="AV280" i="2"/>
  <c r="AU280" i="2"/>
  <c r="AU279" i="2" s="1"/>
  <c r="AT279" i="2" s="1"/>
  <c r="AS280" i="2"/>
  <c r="AR280" i="2"/>
  <c r="AQ280" i="2" s="1"/>
  <c r="AP280" i="2"/>
  <c r="AP279" i="2" s="1"/>
  <c r="AO280" i="2"/>
  <c r="AJ280" i="2"/>
  <c r="AI280" i="2"/>
  <c r="AI279" i="2" s="1"/>
  <c r="AH280" i="2"/>
  <c r="AG280" i="2"/>
  <c r="AF280" i="2"/>
  <c r="AE280" i="2" s="1"/>
  <c r="AD280" i="2"/>
  <c r="AC280" i="2"/>
  <c r="X280" i="2"/>
  <c r="X279" i="2" s="1"/>
  <c r="W280" i="2"/>
  <c r="V280" i="2"/>
  <c r="U280" i="2"/>
  <c r="T280" i="2"/>
  <c r="R280" i="2"/>
  <c r="Q280" i="2"/>
  <c r="L280" i="2"/>
  <c r="K280" i="2"/>
  <c r="K279" i="2" s="1"/>
  <c r="I280" i="2"/>
  <c r="H280" i="2"/>
  <c r="H279" i="2" s="1"/>
  <c r="F280" i="2"/>
  <c r="E280" i="2"/>
  <c r="AC279" i="2"/>
  <c r="R279" i="2"/>
  <c r="L279" i="2"/>
  <c r="J279" i="2" s="1"/>
  <c r="F279" i="2"/>
  <c r="AY277" i="2"/>
  <c r="AX277" i="2"/>
  <c r="AW277" i="2" s="1"/>
  <c r="AT277" i="2"/>
  <c r="AQ277" i="2"/>
  <c r="AN277" i="2"/>
  <c r="AM277" i="2"/>
  <c r="AL277" i="2"/>
  <c r="AK277" i="2" s="1"/>
  <c r="AH277" i="2"/>
  <c r="AE277" i="2"/>
  <c r="AB277" i="2"/>
  <c r="AA277" i="2"/>
  <c r="Z277" i="2"/>
  <c r="Y277" i="2"/>
  <c r="V277" i="2"/>
  <c r="S277" i="2"/>
  <c r="P277" i="2"/>
  <c r="O277" i="2"/>
  <c r="BB277" i="2" s="1"/>
  <c r="N277" i="2"/>
  <c r="J277" i="2"/>
  <c r="G277" i="2"/>
  <c r="D277" i="2"/>
  <c r="AY276" i="2"/>
  <c r="AX276" i="2"/>
  <c r="AW276" i="2" s="1"/>
  <c r="AT276" i="2"/>
  <c r="AQ276" i="2"/>
  <c r="AN276" i="2"/>
  <c r="AM276" i="2"/>
  <c r="AL276" i="2"/>
  <c r="AH276" i="2"/>
  <c r="AE276" i="2"/>
  <c r="AB276" i="2"/>
  <c r="AA276" i="2"/>
  <c r="Z276" i="2"/>
  <c r="Y276" i="2" s="1"/>
  <c r="V276" i="2"/>
  <c r="S276" i="2"/>
  <c r="P276" i="2"/>
  <c r="O276" i="2"/>
  <c r="N276" i="2"/>
  <c r="J276" i="2"/>
  <c r="G276" i="2"/>
  <c r="D276" i="2"/>
  <c r="AY275" i="2"/>
  <c r="AX275" i="2"/>
  <c r="AW275" i="2" s="1"/>
  <c r="AT275" i="2"/>
  <c r="AQ275" i="2"/>
  <c r="AN275" i="2"/>
  <c r="AM275" i="2"/>
  <c r="AM273" i="2" s="1"/>
  <c r="AL275" i="2"/>
  <c r="AK275" i="2"/>
  <c r="AH275" i="2"/>
  <c r="AE275" i="2"/>
  <c r="AB275" i="2"/>
  <c r="AA275" i="2"/>
  <c r="AA273" i="2" s="1"/>
  <c r="Z275" i="2"/>
  <c r="V275" i="2"/>
  <c r="S275" i="2"/>
  <c r="P275" i="2"/>
  <c r="O275" i="2"/>
  <c r="N275" i="2"/>
  <c r="M275" i="2" s="1"/>
  <c r="J275" i="2"/>
  <c r="G275" i="2"/>
  <c r="D275" i="2"/>
  <c r="AY274" i="2"/>
  <c r="AX274" i="2"/>
  <c r="AT274" i="2"/>
  <c r="AQ274" i="2"/>
  <c r="AN274" i="2"/>
  <c r="AM274" i="2"/>
  <c r="AL274" i="2"/>
  <c r="AH274" i="2"/>
  <c r="AE274" i="2"/>
  <c r="AB274" i="2"/>
  <c r="AA274" i="2"/>
  <c r="Z274" i="2"/>
  <c r="Y274" i="2"/>
  <c r="V274" i="2"/>
  <c r="S274" i="2"/>
  <c r="P274" i="2"/>
  <c r="O274" i="2"/>
  <c r="N274" i="2"/>
  <c r="J274" i="2"/>
  <c r="G274" i="2"/>
  <c r="D274" i="2"/>
  <c r="AV273" i="2"/>
  <c r="AU273" i="2"/>
  <c r="AS273" i="2"/>
  <c r="AR273" i="2"/>
  <c r="AQ273" i="2" s="1"/>
  <c r="AP273" i="2"/>
  <c r="AO273" i="2"/>
  <c r="AN273" i="2"/>
  <c r="AJ273" i="2"/>
  <c r="AI273" i="2"/>
  <c r="AH273" i="2" s="1"/>
  <c r="AG273" i="2"/>
  <c r="AF273" i="2"/>
  <c r="AD273" i="2"/>
  <c r="AC273" i="2"/>
  <c r="X273" i="2"/>
  <c r="W273" i="2"/>
  <c r="U273" i="2"/>
  <c r="T273" i="2"/>
  <c r="S273" i="2"/>
  <c r="R273" i="2"/>
  <c r="Q273" i="2"/>
  <c r="P273" i="2" s="1"/>
  <c r="L273" i="2"/>
  <c r="K273" i="2"/>
  <c r="J273" i="2" s="1"/>
  <c r="I273" i="2"/>
  <c r="H273" i="2"/>
  <c r="G273" i="2" s="1"/>
  <c r="F273" i="2"/>
  <c r="E273" i="2"/>
  <c r="D273" i="2" s="1"/>
  <c r="AY272" i="2"/>
  <c r="AX272" i="2"/>
  <c r="AT272" i="2"/>
  <c r="AQ272" i="2"/>
  <c r="AN272" i="2"/>
  <c r="AM272" i="2"/>
  <c r="AK272" i="2" s="1"/>
  <c r="AL272" i="2"/>
  <c r="AH272" i="2"/>
  <c r="AE272" i="2"/>
  <c r="AB272" i="2"/>
  <c r="AA272" i="2"/>
  <c r="Z272" i="2"/>
  <c r="Y272" i="2" s="1"/>
  <c r="V272" i="2"/>
  <c r="S272" i="2"/>
  <c r="P272" i="2"/>
  <c r="O272" i="2"/>
  <c r="N272" i="2"/>
  <c r="M272" i="2" s="1"/>
  <c r="J272" i="2"/>
  <c r="G272" i="2"/>
  <c r="D272" i="2"/>
  <c r="AY271" i="2"/>
  <c r="AX271" i="2"/>
  <c r="AW271" i="2" s="1"/>
  <c r="AT271" i="2"/>
  <c r="AQ271" i="2"/>
  <c r="AN271" i="2"/>
  <c r="AM271" i="2"/>
  <c r="AL271" i="2"/>
  <c r="AL270" i="2" s="1"/>
  <c r="AH271" i="2"/>
  <c r="AE271" i="2"/>
  <c r="AB271" i="2"/>
  <c r="AA271" i="2"/>
  <c r="AA270" i="2" s="1"/>
  <c r="Z271" i="2"/>
  <c r="V271" i="2"/>
  <c r="S271" i="2"/>
  <c r="P271" i="2"/>
  <c r="O271" i="2"/>
  <c r="N271" i="2"/>
  <c r="M271" i="2" s="1"/>
  <c r="J271" i="2"/>
  <c r="G271" i="2"/>
  <c r="D271" i="2"/>
  <c r="AX270" i="2"/>
  <c r="AV270" i="2"/>
  <c r="AU270" i="2"/>
  <c r="AT270" i="2" s="1"/>
  <c r="AS270" i="2"/>
  <c r="AR270" i="2"/>
  <c r="AP270" i="2"/>
  <c r="AO270" i="2"/>
  <c r="AJ270" i="2"/>
  <c r="AH270" i="2" s="1"/>
  <c r="AI270" i="2"/>
  <c r="AG270" i="2"/>
  <c r="AF270" i="2"/>
  <c r="AD270" i="2"/>
  <c r="AC270" i="2"/>
  <c r="AB270" i="2" s="1"/>
  <c r="Z270" i="2"/>
  <c r="Y270" i="2" s="1"/>
  <c r="X270" i="2"/>
  <c r="W270" i="2"/>
  <c r="V270" i="2"/>
  <c r="U270" i="2"/>
  <c r="T270" i="2"/>
  <c r="R270" i="2"/>
  <c r="Q270" i="2"/>
  <c r="P270" i="2" s="1"/>
  <c r="N270" i="2"/>
  <c r="L270" i="2"/>
  <c r="K270" i="2"/>
  <c r="I270" i="2"/>
  <c r="H270" i="2"/>
  <c r="G270" i="2" s="1"/>
  <c r="F270" i="2"/>
  <c r="E270" i="2"/>
  <c r="D270" i="2" s="1"/>
  <c r="AY269" i="2"/>
  <c r="AX269" i="2"/>
  <c r="AW269" i="2" s="1"/>
  <c r="AT269" i="2"/>
  <c r="AQ269" i="2"/>
  <c r="AN269" i="2"/>
  <c r="AM269" i="2"/>
  <c r="AM267" i="2" s="1"/>
  <c r="AL269" i="2"/>
  <c r="AH269" i="2"/>
  <c r="AE269" i="2"/>
  <c r="AB269" i="2"/>
  <c r="AA269" i="2"/>
  <c r="AA267" i="2" s="1"/>
  <c r="Z269" i="2"/>
  <c r="V269" i="2"/>
  <c r="S269" i="2"/>
  <c r="P269" i="2"/>
  <c r="O269" i="2"/>
  <c r="N269" i="2"/>
  <c r="J269" i="2"/>
  <c r="G269" i="2"/>
  <c r="D269" i="2"/>
  <c r="AY268" i="2"/>
  <c r="AX268" i="2"/>
  <c r="AT268" i="2"/>
  <c r="AQ268" i="2"/>
  <c r="AN268" i="2"/>
  <c r="AM268" i="2"/>
  <c r="AL268" i="2"/>
  <c r="AH268" i="2"/>
  <c r="AE268" i="2"/>
  <c r="AB268" i="2"/>
  <c r="AA268" i="2"/>
  <c r="Z268" i="2"/>
  <c r="Y268" i="2" s="1"/>
  <c r="V268" i="2"/>
  <c r="S268" i="2"/>
  <c r="P268" i="2"/>
  <c r="O268" i="2"/>
  <c r="N268" i="2"/>
  <c r="J268" i="2"/>
  <c r="G268" i="2"/>
  <c r="D268" i="2"/>
  <c r="AV267" i="2"/>
  <c r="AU267" i="2"/>
  <c r="AT267" i="2"/>
  <c r="AS267" i="2"/>
  <c r="AR267" i="2"/>
  <c r="AP267" i="2"/>
  <c r="AO267" i="2"/>
  <c r="AJ267" i="2"/>
  <c r="AI267" i="2"/>
  <c r="AH267" i="2"/>
  <c r="AG267" i="2"/>
  <c r="AF267" i="2"/>
  <c r="AD267" i="2"/>
  <c r="AC267" i="2"/>
  <c r="AB267" i="2" s="1"/>
  <c r="X267" i="2"/>
  <c r="W267" i="2"/>
  <c r="V267" i="2" s="1"/>
  <c r="U267" i="2"/>
  <c r="S267" i="2" s="1"/>
  <c r="T267" i="2"/>
  <c r="R267" i="2"/>
  <c r="Q267" i="2"/>
  <c r="O267" i="2"/>
  <c r="L267" i="2"/>
  <c r="K267" i="2"/>
  <c r="J267" i="2" s="1"/>
  <c r="I267" i="2"/>
  <c r="H267" i="2"/>
  <c r="G267" i="2" s="1"/>
  <c r="F267" i="2"/>
  <c r="E267" i="2"/>
  <c r="AY266" i="2"/>
  <c r="AW266" i="2" s="1"/>
  <c r="AX266" i="2"/>
  <c r="AT266" i="2"/>
  <c r="AQ266" i="2"/>
  <c r="AN266" i="2"/>
  <c r="AM266" i="2"/>
  <c r="AL266" i="2"/>
  <c r="AH266" i="2"/>
  <c r="AE266" i="2"/>
  <c r="AB266" i="2"/>
  <c r="AA266" i="2"/>
  <c r="Z266" i="2"/>
  <c r="V266" i="2"/>
  <c r="S266" i="2"/>
  <c r="P266" i="2"/>
  <c r="O266" i="2"/>
  <c r="N266" i="2"/>
  <c r="M266" i="2" s="1"/>
  <c r="J266" i="2"/>
  <c r="G266" i="2"/>
  <c r="D266" i="2"/>
  <c r="AY265" i="2"/>
  <c r="AX265" i="2"/>
  <c r="AW265" i="2" s="1"/>
  <c r="AT265" i="2"/>
  <c r="AQ265" i="2"/>
  <c r="AN265" i="2"/>
  <c r="AM265" i="2"/>
  <c r="AL265" i="2"/>
  <c r="AK265" i="2" s="1"/>
  <c r="AH265" i="2"/>
  <c r="AE265" i="2"/>
  <c r="AB265" i="2"/>
  <c r="AA265" i="2"/>
  <c r="Z265" i="2"/>
  <c r="BA265" i="2" s="1"/>
  <c r="AZ265" i="2" s="1"/>
  <c r="Y265" i="2"/>
  <c r="V265" i="2"/>
  <c r="S265" i="2"/>
  <c r="P265" i="2"/>
  <c r="O265" i="2"/>
  <c r="BB265" i="2" s="1"/>
  <c r="N265" i="2"/>
  <c r="J265" i="2"/>
  <c r="G265" i="2"/>
  <c r="D265" i="2"/>
  <c r="AY264" i="2"/>
  <c r="AX264" i="2"/>
  <c r="AT264" i="2"/>
  <c r="AQ264" i="2"/>
  <c r="AN264" i="2"/>
  <c r="AM264" i="2"/>
  <c r="AL264" i="2"/>
  <c r="AL263" i="2" s="1"/>
  <c r="AK264" i="2"/>
  <c r="AH264" i="2"/>
  <c r="AE264" i="2"/>
  <c r="AB264" i="2"/>
  <c r="AA264" i="2"/>
  <c r="BB264" i="2" s="1"/>
  <c r="Z264" i="2"/>
  <c r="V264" i="2"/>
  <c r="S264" i="2"/>
  <c r="P264" i="2"/>
  <c r="O264" i="2"/>
  <c r="N264" i="2"/>
  <c r="M264" i="2" s="1"/>
  <c r="J264" i="2"/>
  <c r="G264" i="2"/>
  <c r="D264" i="2"/>
  <c r="AV263" i="2"/>
  <c r="AU263" i="2"/>
  <c r="AS263" i="2"/>
  <c r="AR263" i="2"/>
  <c r="AQ263" i="2" s="1"/>
  <c r="AP263" i="2"/>
  <c r="AO263" i="2"/>
  <c r="AJ263" i="2"/>
  <c r="AI263" i="2"/>
  <c r="AH263" i="2" s="1"/>
  <c r="AG263" i="2"/>
  <c r="AF263" i="2"/>
  <c r="AE263" i="2"/>
  <c r="AD263" i="2"/>
  <c r="AC263" i="2"/>
  <c r="X263" i="2"/>
  <c r="W263" i="2"/>
  <c r="V263" i="2" s="1"/>
  <c r="U263" i="2"/>
  <c r="S263" i="2" s="1"/>
  <c r="T263" i="2"/>
  <c r="R263" i="2"/>
  <c r="Q263" i="2"/>
  <c r="L263" i="2"/>
  <c r="K263" i="2"/>
  <c r="J263" i="2" s="1"/>
  <c r="I263" i="2"/>
  <c r="G263" i="2" s="1"/>
  <c r="H263" i="2"/>
  <c r="F263" i="2"/>
  <c r="E263" i="2"/>
  <c r="AY262" i="2"/>
  <c r="AX262" i="2"/>
  <c r="AT262" i="2"/>
  <c r="AQ262" i="2"/>
  <c r="AN262" i="2"/>
  <c r="AM262" i="2"/>
  <c r="AL262" i="2"/>
  <c r="AH262" i="2"/>
  <c r="AE262" i="2"/>
  <c r="AB262" i="2"/>
  <c r="AA262" i="2"/>
  <c r="Z262" i="2"/>
  <c r="Y262" i="2" s="1"/>
  <c r="V262" i="2"/>
  <c r="S262" i="2"/>
  <c r="P262" i="2"/>
  <c r="O262" i="2"/>
  <c r="BB262" i="2" s="1"/>
  <c r="N262" i="2"/>
  <c r="J262" i="2"/>
  <c r="G262" i="2"/>
  <c r="D262" i="2"/>
  <c r="AY261" i="2"/>
  <c r="AW261" i="2" s="1"/>
  <c r="AX261" i="2"/>
  <c r="AT261" i="2"/>
  <c r="AQ261" i="2"/>
  <c r="AN261" i="2"/>
  <c r="AM261" i="2"/>
  <c r="AL261" i="2"/>
  <c r="AH261" i="2"/>
  <c r="AE261" i="2"/>
  <c r="AB261" i="2"/>
  <c r="AA261" i="2"/>
  <c r="Z261" i="2"/>
  <c r="V261" i="2"/>
  <c r="S261" i="2"/>
  <c r="P261" i="2"/>
  <c r="O261" i="2"/>
  <c r="N261" i="2"/>
  <c r="M261" i="2"/>
  <c r="J261" i="2"/>
  <c r="G261" i="2"/>
  <c r="D261" i="2"/>
  <c r="AV260" i="2"/>
  <c r="AU260" i="2"/>
  <c r="AS260" i="2"/>
  <c r="AR260" i="2"/>
  <c r="AQ260" i="2"/>
  <c r="AP260" i="2"/>
  <c r="AO260" i="2"/>
  <c r="AN260" i="2"/>
  <c r="AM260" i="2"/>
  <c r="AJ260" i="2"/>
  <c r="AI260" i="2"/>
  <c r="AH260" i="2"/>
  <c r="AG260" i="2"/>
  <c r="AF260" i="2"/>
  <c r="AE260" i="2"/>
  <c r="AD260" i="2"/>
  <c r="AC260" i="2"/>
  <c r="AA260" i="2"/>
  <c r="X260" i="2"/>
  <c r="V260" i="2" s="1"/>
  <c r="W260" i="2"/>
  <c r="U260" i="2"/>
  <c r="T260" i="2"/>
  <c r="S260" i="2" s="1"/>
  <c r="R260" i="2"/>
  <c r="Q260" i="2"/>
  <c r="N260" i="2"/>
  <c r="L260" i="2"/>
  <c r="K260" i="2"/>
  <c r="I260" i="2"/>
  <c r="H260" i="2"/>
  <c r="G260" i="2" s="1"/>
  <c r="F260" i="2"/>
  <c r="D260" i="2" s="1"/>
  <c r="E260" i="2"/>
  <c r="AY259" i="2"/>
  <c r="AX259" i="2"/>
  <c r="AW259" i="2" s="1"/>
  <c r="AT259" i="2"/>
  <c r="AQ259" i="2"/>
  <c r="AN259" i="2"/>
  <c r="AM259" i="2"/>
  <c r="AK259" i="2" s="1"/>
  <c r="AL259" i="2"/>
  <c r="AH259" i="2"/>
  <c r="AE259" i="2"/>
  <c r="AB259" i="2"/>
  <c r="AA259" i="2"/>
  <c r="Z259" i="2"/>
  <c r="Y259" i="2" s="1"/>
  <c r="V259" i="2"/>
  <c r="S259" i="2"/>
  <c r="P259" i="2"/>
  <c r="O259" i="2"/>
  <c r="N259" i="2"/>
  <c r="M259" i="2" s="1"/>
  <c r="J259" i="2"/>
  <c r="G259" i="2"/>
  <c r="D259" i="2"/>
  <c r="AY258" i="2"/>
  <c r="AX258" i="2"/>
  <c r="AW258" i="2"/>
  <c r="AT258" i="2"/>
  <c r="AQ258" i="2"/>
  <c r="AN258" i="2"/>
  <c r="AM258" i="2"/>
  <c r="AM256" i="2" s="1"/>
  <c r="AL258" i="2"/>
  <c r="AH258" i="2"/>
  <c r="AE258" i="2"/>
  <c r="AB258" i="2"/>
  <c r="AA258" i="2"/>
  <c r="Z258" i="2"/>
  <c r="Y258" i="2"/>
  <c r="V258" i="2"/>
  <c r="S258" i="2"/>
  <c r="P258" i="2"/>
  <c r="O258" i="2"/>
  <c r="N258" i="2"/>
  <c r="M258" i="2" s="1"/>
  <c r="J258" i="2"/>
  <c r="G258" i="2"/>
  <c r="D258" i="2"/>
  <c r="AY257" i="2"/>
  <c r="AX257" i="2"/>
  <c r="AT257" i="2"/>
  <c r="AQ257" i="2"/>
  <c r="AN257" i="2"/>
  <c r="AM257" i="2"/>
  <c r="AL257" i="2"/>
  <c r="AK257" i="2" s="1"/>
  <c r="AH257" i="2"/>
  <c r="AE257" i="2"/>
  <c r="AB257" i="2"/>
  <c r="AA257" i="2"/>
  <c r="Z257" i="2"/>
  <c r="Y257" i="2" s="1"/>
  <c r="V257" i="2"/>
  <c r="S257" i="2"/>
  <c r="P257" i="2"/>
  <c r="O257" i="2"/>
  <c r="N257" i="2"/>
  <c r="J257" i="2"/>
  <c r="G257" i="2"/>
  <c r="D257" i="2"/>
  <c r="AV256" i="2"/>
  <c r="AU256" i="2"/>
  <c r="AU255" i="2" s="1"/>
  <c r="AS256" i="2"/>
  <c r="AR256" i="2"/>
  <c r="AQ256" i="2" s="1"/>
  <c r="AP256" i="2"/>
  <c r="AP255" i="2" s="1"/>
  <c r="AO256" i="2"/>
  <c r="AJ256" i="2"/>
  <c r="AJ255" i="2" s="1"/>
  <c r="AI256" i="2"/>
  <c r="AG256" i="2"/>
  <c r="AG255" i="2" s="1"/>
  <c r="AF256" i="2"/>
  <c r="AE256" i="2"/>
  <c r="AD256" i="2"/>
  <c r="AC256" i="2"/>
  <c r="AB256" i="2"/>
  <c r="AA256" i="2"/>
  <c r="X256" i="2"/>
  <c r="W256" i="2"/>
  <c r="U256" i="2"/>
  <c r="T256" i="2"/>
  <c r="S256" i="2" s="1"/>
  <c r="R256" i="2"/>
  <c r="R255" i="2" s="1"/>
  <c r="Q256" i="2"/>
  <c r="Q255" i="2" s="1"/>
  <c r="P256" i="2"/>
  <c r="L256" i="2"/>
  <c r="L255" i="2" s="1"/>
  <c r="K256" i="2"/>
  <c r="I256" i="2"/>
  <c r="I255" i="2" s="1"/>
  <c r="H256" i="2"/>
  <c r="F256" i="2"/>
  <c r="E256" i="2"/>
  <c r="AC255" i="2"/>
  <c r="U255" i="2"/>
  <c r="AY253" i="2"/>
  <c r="AX253" i="2"/>
  <c r="AW253" i="2" s="1"/>
  <c r="AT253" i="2"/>
  <c r="AQ253" i="2"/>
  <c r="AN253" i="2"/>
  <c r="AM253" i="2"/>
  <c r="AL253" i="2"/>
  <c r="AK253" i="2" s="1"/>
  <c r="AH253" i="2"/>
  <c r="AE253" i="2"/>
  <c r="AB253" i="2"/>
  <c r="AA253" i="2"/>
  <c r="Y253" i="2" s="1"/>
  <c r="Z253" i="2"/>
  <c r="V253" i="2"/>
  <c r="S253" i="2"/>
  <c r="P253" i="2"/>
  <c r="O253" i="2"/>
  <c r="N253" i="2"/>
  <c r="J253" i="2"/>
  <c r="G253" i="2"/>
  <c r="D253" i="2"/>
  <c r="AY252" i="2"/>
  <c r="AX252" i="2"/>
  <c r="AT252" i="2"/>
  <c r="AQ252" i="2"/>
  <c r="AN252" i="2"/>
  <c r="AM252" i="2"/>
  <c r="AL252" i="2"/>
  <c r="AH252" i="2"/>
  <c r="AE252" i="2"/>
  <c r="AB252" i="2"/>
  <c r="AA252" i="2"/>
  <c r="Z252" i="2"/>
  <c r="V252" i="2"/>
  <c r="S252" i="2"/>
  <c r="P252" i="2"/>
  <c r="O252" i="2"/>
  <c r="N252" i="2"/>
  <c r="J252" i="2"/>
  <c r="G252" i="2"/>
  <c r="D252" i="2"/>
  <c r="AY251" i="2"/>
  <c r="AX251" i="2"/>
  <c r="AW251" i="2" s="1"/>
  <c r="AT251" i="2"/>
  <c r="AQ251" i="2"/>
  <c r="AN251" i="2"/>
  <c r="AM251" i="2"/>
  <c r="AL251" i="2"/>
  <c r="AL249" i="2" s="1"/>
  <c r="AK251" i="2"/>
  <c r="AH251" i="2"/>
  <c r="AE251" i="2"/>
  <c r="AB251" i="2"/>
  <c r="AA251" i="2"/>
  <c r="BB251" i="2" s="1"/>
  <c r="Z251" i="2"/>
  <c r="V251" i="2"/>
  <c r="S251" i="2"/>
  <c r="P251" i="2"/>
  <c r="O251" i="2"/>
  <c r="N251" i="2"/>
  <c r="M251" i="2" s="1"/>
  <c r="J251" i="2"/>
  <c r="G251" i="2"/>
  <c r="D251" i="2"/>
  <c r="AY250" i="2"/>
  <c r="AY249" i="2" s="1"/>
  <c r="AX250" i="2"/>
  <c r="AT250" i="2"/>
  <c r="AQ250" i="2"/>
  <c r="AN250" i="2"/>
  <c r="AM250" i="2"/>
  <c r="AL250" i="2"/>
  <c r="AH250" i="2"/>
  <c r="AE250" i="2"/>
  <c r="AB250" i="2"/>
  <c r="AA250" i="2"/>
  <c r="AA249" i="2" s="1"/>
  <c r="Z250" i="2"/>
  <c r="Z249" i="2" s="1"/>
  <c r="V250" i="2"/>
  <c r="S250" i="2"/>
  <c r="P250" i="2"/>
  <c r="O250" i="2"/>
  <c r="M250" i="2" s="1"/>
  <c r="N250" i="2"/>
  <c r="N249" i="2" s="1"/>
  <c r="J250" i="2"/>
  <c r="G250" i="2"/>
  <c r="D250" i="2"/>
  <c r="AV249" i="2"/>
  <c r="AT249" i="2" s="1"/>
  <c r="AU249" i="2"/>
  <c r="AS249" i="2"/>
  <c r="AR249" i="2"/>
  <c r="AQ249" i="2" s="1"/>
  <c r="AP249" i="2"/>
  <c r="AO249" i="2"/>
  <c r="AJ249" i="2"/>
  <c r="AI249" i="2"/>
  <c r="AG249" i="2"/>
  <c r="AF249" i="2"/>
  <c r="AE249" i="2" s="1"/>
  <c r="AD249" i="2"/>
  <c r="AC249" i="2"/>
  <c r="AB249" i="2" s="1"/>
  <c r="X249" i="2"/>
  <c r="W249" i="2"/>
  <c r="U249" i="2"/>
  <c r="T249" i="2"/>
  <c r="S249" i="2" s="1"/>
  <c r="R249" i="2"/>
  <c r="Q249" i="2"/>
  <c r="P249" i="2" s="1"/>
  <c r="L249" i="2"/>
  <c r="J249" i="2" s="1"/>
  <c r="K249" i="2"/>
  <c r="I249" i="2"/>
  <c r="H249" i="2"/>
  <c r="F249" i="2"/>
  <c r="E249" i="2"/>
  <c r="AY248" i="2"/>
  <c r="AX248" i="2"/>
  <c r="AT248" i="2"/>
  <c r="AQ248" i="2"/>
  <c r="AN248" i="2"/>
  <c r="AM248" i="2"/>
  <c r="AL248" i="2"/>
  <c r="AK248" i="2" s="1"/>
  <c r="AH248" i="2"/>
  <c r="AE248" i="2"/>
  <c r="AB248" i="2"/>
  <c r="AA248" i="2"/>
  <c r="Y248" i="2" s="1"/>
  <c r="Z248" i="2"/>
  <c r="V248" i="2"/>
  <c r="S248" i="2"/>
  <c r="P248" i="2"/>
  <c r="O248" i="2"/>
  <c r="N248" i="2"/>
  <c r="J248" i="2"/>
  <c r="G248" i="2"/>
  <c r="D248" i="2"/>
  <c r="AY247" i="2"/>
  <c r="AY246" i="2" s="1"/>
  <c r="AX247" i="2"/>
  <c r="AT247" i="2"/>
  <c r="AQ247" i="2"/>
  <c r="AN247" i="2"/>
  <c r="AM247" i="2"/>
  <c r="AL247" i="2"/>
  <c r="AH247" i="2"/>
  <c r="AE247" i="2"/>
  <c r="AB247" i="2"/>
  <c r="AA247" i="2"/>
  <c r="Z247" i="2"/>
  <c r="Y247" i="2" s="1"/>
  <c r="V247" i="2"/>
  <c r="S247" i="2"/>
  <c r="P247" i="2"/>
  <c r="O247" i="2"/>
  <c r="O246" i="2" s="1"/>
  <c r="N247" i="2"/>
  <c r="M247" i="2"/>
  <c r="J247" i="2"/>
  <c r="G247" i="2"/>
  <c r="D247" i="2"/>
  <c r="AX246" i="2"/>
  <c r="AW246" i="2" s="1"/>
  <c r="AV246" i="2"/>
  <c r="AU246" i="2"/>
  <c r="AT246" i="2" s="1"/>
  <c r="AS246" i="2"/>
  <c r="AQ246" i="2" s="1"/>
  <c r="AR246" i="2"/>
  <c r="AP246" i="2"/>
  <c r="AO246" i="2"/>
  <c r="AM246" i="2"/>
  <c r="AJ246" i="2"/>
  <c r="AI246" i="2"/>
  <c r="AH246" i="2"/>
  <c r="AG246" i="2"/>
  <c r="AF246" i="2"/>
  <c r="AD246" i="2"/>
  <c r="AC246" i="2"/>
  <c r="X246" i="2"/>
  <c r="W246" i="2"/>
  <c r="V246" i="2"/>
  <c r="U246" i="2"/>
  <c r="T246" i="2"/>
  <c r="R246" i="2"/>
  <c r="Q246" i="2"/>
  <c r="P246" i="2" s="1"/>
  <c r="N246" i="2"/>
  <c r="L246" i="2"/>
  <c r="K246" i="2"/>
  <c r="J246" i="2" s="1"/>
  <c r="I246" i="2"/>
  <c r="H246" i="2"/>
  <c r="F246" i="2"/>
  <c r="E246" i="2"/>
  <c r="AY245" i="2"/>
  <c r="AX245" i="2"/>
  <c r="AW245" i="2"/>
  <c r="AT245" i="2"/>
  <c r="AQ245" i="2"/>
  <c r="AN245" i="2"/>
  <c r="AM245" i="2"/>
  <c r="AL245" i="2"/>
  <c r="AH245" i="2"/>
  <c r="AE245" i="2"/>
  <c r="AB245" i="2"/>
  <c r="AA245" i="2"/>
  <c r="Z245" i="2"/>
  <c r="Y245" i="2"/>
  <c r="V245" i="2"/>
  <c r="S245" i="2"/>
  <c r="P245" i="2"/>
  <c r="O245" i="2"/>
  <c r="N245" i="2"/>
  <c r="J245" i="2"/>
  <c r="G245" i="2"/>
  <c r="D245" i="2"/>
  <c r="AY244" i="2"/>
  <c r="AW244" i="2" s="1"/>
  <c r="AX244" i="2"/>
  <c r="AT244" i="2"/>
  <c r="AQ244" i="2"/>
  <c r="AN244" i="2"/>
  <c r="AM244" i="2"/>
  <c r="AL244" i="2"/>
  <c r="AL242" i="2" s="1"/>
  <c r="AK242" i="2" s="1"/>
  <c r="AK244" i="2"/>
  <c r="AH244" i="2"/>
  <c r="AE244" i="2"/>
  <c r="AB244" i="2"/>
  <c r="AA244" i="2"/>
  <c r="Z244" i="2"/>
  <c r="V244" i="2"/>
  <c r="S244" i="2"/>
  <c r="P244" i="2"/>
  <c r="O244" i="2"/>
  <c r="M244" i="2" s="1"/>
  <c r="N244" i="2"/>
  <c r="J244" i="2"/>
  <c r="G244" i="2"/>
  <c r="D244" i="2"/>
  <c r="AY243" i="2"/>
  <c r="AX243" i="2"/>
  <c r="AT243" i="2"/>
  <c r="AQ243" i="2"/>
  <c r="AN243" i="2"/>
  <c r="AM243" i="2"/>
  <c r="AK243" i="2" s="1"/>
  <c r="AL243" i="2"/>
  <c r="AH243" i="2"/>
  <c r="AE243" i="2"/>
  <c r="AB243" i="2"/>
  <c r="AA243" i="2"/>
  <c r="Z243" i="2"/>
  <c r="V243" i="2"/>
  <c r="S243" i="2"/>
  <c r="P243" i="2"/>
  <c r="O243" i="2"/>
  <c r="N243" i="2"/>
  <c r="J243" i="2"/>
  <c r="G243" i="2"/>
  <c r="D243" i="2"/>
  <c r="AV242" i="2"/>
  <c r="AU242" i="2"/>
  <c r="AT242" i="2"/>
  <c r="AS242" i="2"/>
  <c r="AQ242" i="2" s="1"/>
  <c r="AR242" i="2"/>
  <c r="AP242" i="2"/>
  <c r="AO242" i="2"/>
  <c r="AM242" i="2"/>
  <c r="AJ242" i="2"/>
  <c r="AI242" i="2"/>
  <c r="AH242" i="2" s="1"/>
  <c r="AG242" i="2"/>
  <c r="AE242" i="2" s="1"/>
  <c r="AF242" i="2"/>
  <c r="AD242" i="2"/>
  <c r="AC242" i="2"/>
  <c r="X242" i="2"/>
  <c r="W242" i="2"/>
  <c r="V242" i="2" s="1"/>
  <c r="U242" i="2"/>
  <c r="T242" i="2"/>
  <c r="R242" i="2"/>
  <c r="Q242" i="2"/>
  <c r="P242" i="2" s="1"/>
  <c r="L242" i="2"/>
  <c r="J242" i="2" s="1"/>
  <c r="K242" i="2"/>
  <c r="I242" i="2"/>
  <c r="H242" i="2"/>
  <c r="F242" i="2"/>
  <c r="E242" i="2"/>
  <c r="D242" i="2" s="1"/>
  <c r="AY241" i="2"/>
  <c r="AX241" i="2"/>
  <c r="AT241" i="2"/>
  <c r="AQ241" i="2"/>
  <c r="AN241" i="2"/>
  <c r="AM241" i="2"/>
  <c r="AL241" i="2"/>
  <c r="AK241" i="2" s="1"/>
  <c r="AH241" i="2"/>
  <c r="AE241" i="2"/>
  <c r="AB241" i="2"/>
  <c r="AA241" i="2"/>
  <c r="Z241" i="2"/>
  <c r="Z239" i="2" s="1"/>
  <c r="Y241" i="2"/>
  <c r="V241" i="2"/>
  <c r="S241" i="2"/>
  <c r="P241" i="2"/>
  <c r="O241" i="2"/>
  <c r="N241" i="2"/>
  <c r="J241" i="2"/>
  <c r="G241" i="2"/>
  <c r="D241" i="2"/>
  <c r="AY240" i="2"/>
  <c r="AX240" i="2"/>
  <c r="AT240" i="2"/>
  <c r="AQ240" i="2"/>
  <c r="AN240" i="2"/>
  <c r="AM240" i="2"/>
  <c r="AL240" i="2"/>
  <c r="AK240" i="2"/>
  <c r="AH240" i="2"/>
  <c r="AE240" i="2"/>
  <c r="AB240" i="2"/>
  <c r="AA240" i="2"/>
  <c r="Z240" i="2"/>
  <c r="V240" i="2"/>
  <c r="S240" i="2"/>
  <c r="P240" i="2"/>
  <c r="O240" i="2"/>
  <c r="N240" i="2"/>
  <c r="BA240" i="2" s="1"/>
  <c r="J240" i="2"/>
  <c r="G240" i="2"/>
  <c r="D240" i="2"/>
  <c r="AV239" i="2"/>
  <c r="AU239" i="2"/>
  <c r="AU238" i="2" s="1"/>
  <c r="AS239" i="2"/>
  <c r="AR239" i="2"/>
  <c r="AQ239" i="2"/>
  <c r="AP239" i="2"/>
  <c r="AN239" i="2" s="1"/>
  <c r="AO239" i="2"/>
  <c r="AM239" i="2"/>
  <c r="AJ239" i="2"/>
  <c r="AH239" i="2" s="1"/>
  <c r="AI239" i="2"/>
  <c r="AG239" i="2"/>
  <c r="AG238" i="2" s="1"/>
  <c r="AF239" i="2"/>
  <c r="AD239" i="2"/>
  <c r="AB239" i="2" s="1"/>
  <c r="AC239" i="2"/>
  <c r="X239" i="2"/>
  <c r="X238" i="2" s="1"/>
  <c r="W239" i="2"/>
  <c r="W238" i="2" s="1"/>
  <c r="V238" i="2" s="1"/>
  <c r="U239" i="2"/>
  <c r="T239" i="2"/>
  <c r="R239" i="2"/>
  <c r="Q239" i="2"/>
  <c r="N239" i="2"/>
  <c r="L239" i="2"/>
  <c r="K239" i="2"/>
  <c r="I239" i="2"/>
  <c r="I238" i="2" s="1"/>
  <c r="H239" i="2"/>
  <c r="G239" i="2"/>
  <c r="F239" i="2"/>
  <c r="E239" i="2"/>
  <c r="AP238" i="2"/>
  <c r="R238" i="2"/>
  <c r="E238" i="2"/>
  <c r="AY236" i="2"/>
  <c r="AX236" i="2"/>
  <c r="AW236" i="2" s="1"/>
  <c r="AT236" i="2"/>
  <c r="AQ236" i="2"/>
  <c r="AN236" i="2"/>
  <c r="AM236" i="2"/>
  <c r="AL236" i="2"/>
  <c r="AH236" i="2"/>
  <c r="AE236" i="2"/>
  <c r="AB236" i="2"/>
  <c r="AA236" i="2"/>
  <c r="Z236" i="2"/>
  <c r="Y236" i="2"/>
  <c r="V236" i="2"/>
  <c r="S236" i="2"/>
  <c r="P236" i="2"/>
  <c r="O236" i="2"/>
  <c r="N236" i="2"/>
  <c r="J236" i="2"/>
  <c r="G236" i="2"/>
  <c r="D236" i="2"/>
  <c r="BA235" i="2"/>
  <c r="AY235" i="2"/>
  <c r="AX235" i="2"/>
  <c r="AW235" i="2" s="1"/>
  <c r="AT235" i="2"/>
  <c r="AQ235" i="2"/>
  <c r="AN235" i="2"/>
  <c r="AM235" i="2"/>
  <c r="AL235" i="2"/>
  <c r="AH235" i="2"/>
  <c r="AE235" i="2"/>
  <c r="AB235" i="2"/>
  <c r="AA235" i="2"/>
  <c r="Y235" i="2" s="1"/>
  <c r="Z235" i="2"/>
  <c r="V235" i="2"/>
  <c r="S235" i="2"/>
  <c r="P235" i="2"/>
  <c r="O235" i="2"/>
  <c r="N235" i="2"/>
  <c r="J235" i="2"/>
  <c r="G235" i="2"/>
  <c r="D235" i="2"/>
  <c r="AY234" i="2"/>
  <c r="AX234" i="2"/>
  <c r="AT234" i="2"/>
  <c r="AQ234" i="2"/>
  <c r="AN234" i="2"/>
  <c r="AM234" i="2"/>
  <c r="AK234" i="2" s="1"/>
  <c r="AL234" i="2"/>
  <c r="AH234" i="2"/>
  <c r="AE234" i="2"/>
  <c r="AB234" i="2"/>
  <c r="AA234" i="2"/>
  <c r="Z234" i="2"/>
  <c r="V234" i="2"/>
  <c r="S234" i="2"/>
  <c r="P234" i="2"/>
  <c r="O234" i="2"/>
  <c r="N234" i="2"/>
  <c r="M234" i="2" s="1"/>
  <c r="J234" i="2"/>
  <c r="G234" i="2"/>
  <c r="D234" i="2"/>
  <c r="AY233" i="2"/>
  <c r="AX233" i="2"/>
  <c r="AT233" i="2"/>
  <c r="AQ233" i="2"/>
  <c r="AN233" i="2"/>
  <c r="AM233" i="2"/>
  <c r="AL233" i="2"/>
  <c r="AK233" i="2" s="1"/>
  <c r="AH233" i="2"/>
  <c r="AE233" i="2"/>
  <c r="AB233" i="2"/>
  <c r="AA233" i="2"/>
  <c r="Z233" i="2"/>
  <c r="V233" i="2"/>
  <c r="S233" i="2"/>
  <c r="P233" i="2"/>
  <c r="O233" i="2"/>
  <c r="BB233" i="2" s="1"/>
  <c r="N233" i="2"/>
  <c r="BA233" i="2" s="1"/>
  <c r="J233" i="2"/>
  <c r="G233" i="2"/>
  <c r="D233" i="2"/>
  <c r="AV232" i="2"/>
  <c r="AU232" i="2"/>
  <c r="AT232" i="2"/>
  <c r="AS232" i="2"/>
  <c r="AR232" i="2"/>
  <c r="AP232" i="2"/>
  <c r="AO232" i="2"/>
  <c r="AJ232" i="2"/>
  <c r="AH232" i="2" s="1"/>
  <c r="AI232" i="2"/>
  <c r="AG232" i="2"/>
  <c r="AF232" i="2"/>
  <c r="AE232" i="2" s="1"/>
  <c r="AD232" i="2"/>
  <c r="AM232" i="2" s="1"/>
  <c r="AC232" i="2"/>
  <c r="X232" i="2"/>
  <c r="W232" i="2"/>
  <c r="V232" i="2"/>
  <c r="U232" i="2"/>
  <c r="T232" i="2"/>
  <c r="R232" i="2"/>
  <c r="Q232" i="2"/>
  <c r="Z232" i="2" s="1"/>
  <c r="L232" i="2"/>
  <c r="J232" i="2" s="1"/>
  <c r="K232" i="2"/>
  <c r="I232" i="2"/>
  <c r="H232" i="2"/>
  <c r="F232" i="2"/>
  <c r="O232" i="2" s="1"/>
  <c r="E232" i="2"/>
  <c r="N232" i="2" s="1"/>
  <c r="AY231" i="2"/>
  <c r="AX231" i="2"/>
  <c r="AT231" i="2"/>
  <c r="AQ231" i="2"/>
  <c r="AN231" i="2"/>
  <c r="AM231" i="2"/>
  <c r="AL231" i="2"/>
  <c r="AK231" i="2" s="1"/>
  <c r="AH231" i="2"/>
  <c r="AE231" i="2"/>
  <c r="AB231" i="2"/>
  <c r="AA231" i="2"/>
  <c r="Z231" i="2"/>
  <c r="Y231" i="2" s="1"/>
  <c r="V231" i="2"/>
  <c r="S231" i="2"/>
  <c r="P231" i="2"/>
  <c r="O231" i="2"/>
  <c r="N231" i="2"/>
  <c r="J231" i="2"/>
  <c r="G231" i="2"/>
  <c r="D231" i="2"/>
  <c r="AY230" i="2"/>
  <c r="AX230" i="2"/>
  <c r="AW230" i="2" s="1"/>
  <c r="AT230" i="2"/>
  <c r="AQ230" i="2"/>
  <c r="AN230" i="2"/>
  <c r="AM230" i="2"/>
  <c r="AL230" i="2"/>
  <c r="AK230" i="2" s="1"/>
  <c r="AH230" i="2"/>
  <c r="AE230" i="2"/>
  <c r="AB230" i="2"/>
  <c r="AA230" i="2"/>
  <c r="BB230" i="2" s="1"/>
  <c r="Z230" i="2"/>
  <c r="V230" i="2"/>
  <c r="S230" i="2"/>
  <c r="P230" i="2"/>
  <c r="O230" i="2"/>
  <c r="N230" i="2"/>
  <c r="BA230" i="2" s="1"/>
  <c r="AZ230" i="2" s="1"/>
  <c r="J230" i="2"/>
  <c r="G230" i="2"/>
  <c r="D230" i="2"/>
  <c r="AY229" i="2"/>
  <c r="AX229" i="2"/>
  <c r="AW229" i="2" s="1"/>
  <c r="AT229" i="2"/>
  <c r="AQ229" i="2"/>
  <c r="AN229" i="2"/>
  <c r="AM229" i="2"/>
  <c r="AL229" i="2"/>
  <c r="AK229" i="2" s="1"/>
  <c r="AH229" i="2"/>
  <c r="AE229" i="2"/>
  <c r="AB229" i="2"/>
  <c r="AA229" i="2"/>
  <c r="Z229" i="2"/>
  <c r="V229" i="2"/>
  <c r="S229" i="2"/>
  <c r="P229" i="2"/>
  <c r="O229" i="2"/>
  <c r="N229" i="2"/>
  <c r="M229" i="2" s="1"/>
  <c r="J229" i="2"/>
  <c r="G229" i="2"/>
  <c r="D229" i="2"/>
  <c r="AY228" i="2"/>
  <c r="AX228" i="2"/>
  <c r="AT228" i="2"/>
  <c r="AQ228" i="2"/>
  <c r="AN228" i="2"/>
  <c r="AM228" i="2"/>
  <c r="AL228" i="2"/>
  <c r="AH228" i="2"/>
  <c r="AE228" i="2"/>
  <c r="AB228" i="2"/>
  <c r="AA228" i="2"/>
  <c r="Z228" i="2"/>
  <c r="Y228" i="2"/>
  <c r="V228" i="2"/>
  <c r="S228" i="2"/>
  <c r="P228" i="2"/>
  <c r="O228" i="2"/>
  <c r="N228" i="2"/>
  <c r="J228" i="2"/>
  <c r="G228" i="2"/>
  <c r="D228" i="2"/>
  <c r="AV227" i="2"/>
  <c r="AU227" i="2"/>
  <c r="AS227" i="2"/>
  <c r="AR227" i="2"/>
  <c r="AP227" i="2"/>
  <c r="AO227" i="2"/>
  <c r="AN227" i="2" s="1"/>
  <c r="AJ227" i="2"/>
  <c r="AI227" i="2"/>
  <c r="AH227" i="2" s="1"/>
  <c r="AG227" i="2"/>
  <c r="AE227" i="2" s="1"/>
  <c r="AF227" i="2"/>
  <c r="AD227" i="2"/>
  <c r="AC227" i="2"/>
  <c r="X227" i="2"/>
  <c r="W227" i="2"/>
  <c r="U227" i="2"/>
  <c r="AA227" i="2" s="1"/>
  <c r="T227" i="2"/>
  <c r="S227" i="2" s="1"/>
  <c r="R227" i="2"/>
  <c r="Q227" i="2"/>
  <c r="L227" i="2"/>
  <c r="K227" i="2"/>
  <c r="J227" i="2" s="1"/>
  <c r="I227" i="2"/>
  <c r="H227" i="2"/>
  <c r="F227" i="2"/>
  <c r="E227" i="2"/>
  <c r="N227" i="2" s="1"/>
  <c r="AY226" i="2"/>
  <c r="AX226" i="2"/>
  <c r="AT226" i="2"/>
  <c r="AQ226" i="2"/>
  <c r="AN226" i="2"/>
  <c r="AM226" i="2"/>
  <c r="AL226" i="2"/>
  <c r="AK226" i="2"/>
  <c r="AH226" i="2"/>
  <c r="AE226" i="2"/>
  <c r="AB226" i="2"/>
  <c r="AA226" i="2"/>
  <c r="BB226" i="2" s="1"/>
  <c r="Z226" i="2"/>
  <c r="V226" i="2"/>
  <c r="S226" i="2"/>
  <c r="P226" i="2"/>
  <c r="O226" i="2"/>
  <c r="N226" i="2"/>
  <c r="J226" i="2"/>
  <c r="G226" i="2"/>
  <c r="D226" i="2"/>
  <c r="AY225" i="2"/>
  <c r="AX225" i="2"/>
  <c r="AT225" i="2"/>
  <c r="AQ225" i="2"/>
  <c r="AN225" i="2"/>
  <c r="AM225" i="2"/>
  <c r="AL225" i="2"/>
  <c r="AK225" i="2"/>
  <c r="AH225" i="2"/>
  <c r="AE225" i="2"/>
  <c r="AB225" i="2"/>
  <c r="AA225" i="2"/>
  <c r="Z225" i="2"/>
  <c r="V225" i="2"/>
  <c r="S225" i="2"/>
  <c r="P225" i="2"/>
  <c r="O225" i="2"/>
  <c r="BB225" i="2" s="1"/>
  <c r="N225" i="2"/>
  <c r="BA225" i="2" s="1"/>
  <c r="J225" i="2"/>
  <c r="G225" i="2"/>
  <c r="D225" i="2"/>
  <c r="AV224" i="2"/>
  <c r="AU224" i="2"/>
  <c r="AT224" i="2"/>
  <c r="AS224" i="2"/>
  <c r="AS219" i="2" s="1"/>
  <c r="AR224" i="2"/>
  <c r="AP224" i="2"/>
  <c r="AO224" i="2"/>
  <c r="AJ224" i="2"/>
  <c r="AI224" i="2"/>
  <c r="AG224" i="2"/>
  <c r="AG219" i="2" s="1"/>
  <c r="AF224" i="2"/>
  <c r="AE224" i="2" s="1"/>
  <c r="AD224" i="2"/>
  <c r="AC224" i="2"/>
  <c r="X224" i="2"/>
  <c r="W224" i="2"/>
  <c r="V224" i="2"/>
  <c r="U224" i="2"/>
  <c r="T224" i="2"/>
  <c r="R224" i="2"/>
  <c r="Q224" i="2"/>
  <c r="L224" i="2"/>
  <c r="J224" i="2" s="1"/>
  <c r="K224" i="2"/>
  <c r="I224" i="2"/>
  <c r="I219" i="2" s="1"/>
  <c r="H224" i="2"/>
  <c r="G224" i="2" s="1"/>
  <c r="F224" i="2"/>
  <c r="E224" i="2"/>
  <c r="AY223" i="2"/>
  <c r="AW223" i="2" s="1"/>
  <c r="AX223" i="2"/>
  <c r="AT223" i="2"/>
  <c r="AQ223" i="2"/>
  <c r="AN223" i="2"/>
  <c r="AM223" i="2"/>
  <c r="AL223" i="2"/>
  <c r="AK223" i="2" s="1"/>
  <c r="AH223" i="2"/>
  <c r="AE223" i="2"/>
  <c r="AB223" i="2"/>
  <c r="AA223" i="2"/>
  <c r="Z223" i="2"/>
  <c r="Y223" i="2"/>
  <c r="V223" i="2"/>
  <c r="S223" i="2"/>
  <c r="P223" i="2"/>
  <c r="O223" i="2"/>
  <c r="N223" i="2"/>
  <c r="BA223" i="2" s="1"/>
  <c r="J223" i="2"/>
  <c r="G223" i="2"/>
  <c r="D223" i="2"/>
  <c r="AY222" i="2"/>
  <c r="AX222" i="2"/>
  <c r="AW222" i="2" s="1"/>
  <c r="AT222" i="2"/>
  <c r="AQ222" i="2"/>
  <c r="AN222" i="2"/>
  <c r="AM222" i="2"/>
  <c r="AL222" i="2"/>
  <c r="AK222" i="2"/>
  <c r="AH222" i="2"/>
  <c r="AE222" i="2"/>
  <c r="AB222" i="2"/>
  <c r="AA222" i="2"/>
  <c r="Z222" i="2"/>
  <c r="Y222" i="2" s="1"/>
  <c r="V222" i="2"/>
  <c r="S222" i="2"/>
  <c r="P222" i="2"/>
  <c r="O222" i="2"/>
  <c r="N222" i="2"/>
  <c r="BA222" i="2" s="1"/>
  <c r="J222" i="2"/>
  <c r="G222" i="2"/>
  <c r="D222" i="2"/>
  <c r="AY221" i="2"/>
  <c r="AX221" i="2"/>
  <c r="AT221" i="2"/>
  <c r="AQ221" i="2"/>
  <c r="AN221" i="2"/>
  <c r="AM221" i="2"/>
  <c r="AM220" i="2" s="1"/>
  <c r="AL221" i="2"/>
  <c r="AH221" i="2"/>
  <c r="AE221" i="2"/>
  <c r="AB221" i="2"/>
  <c r="AA221" i="2"/>
  <c r="AA220" i="2" s="1"/>
  <c r="Z221" i="2"/>
  <c r="BA221" i="2" s="1"/>
  <c r="V221" i="2"/>
  <c r="S221" i="2"/>
  <c r="P221" i="2"/>
  <c r="O221" i="2"/>
  <c r="N221" i="2"/>
  <c r="N220" i="2" s="1"/>
  <c r="M221" i="2"/>
  <c r="J221" i="2"/>
  <c r="G221" i="2"/>
  <c r="D221" i="2"/>
  <c r="AV220" i="2"/>
  <c r="AU220" i="2"/>
  <c r="AU219" i="2" s="1"/>
  <c r="AS220" i="2"/>
  <c r="AR220" i="2"/>
  <c r="AQ220" i="2" s="1"/>
  <c r="AP220" i="2"/>
  <c r="AN220" i="2" s="1"/>
  <c r="AO220" i="2"/>
  <c r="AL220" i="2"/>
  <c r="AK220" i="2" s="1"/>
  <c r="AJ220" i="2"/>
  <c r="AI220" i="2"/>
  <c r="AG220" i="2"/>
  <c r="AF220" i="2"/>
  <c r="AE220" i="2" s="1"/>
  <c r="AD220" i="2"/>
  <c r="AD219" i="2" s="1"/>
  <c r="AC220" i="2"/>
  <c r="X220" i="2"/>
  <c r="V220" i="2" s="1"/>
  <c r="W220" i="2"/>
  <c r="U220" i="2"/>
  <c r="U219" i="2" s="1"/>
  <c r="T220" i="2"/>
  <c r="R220" i="2"/>
  <c r="Q220" i="2"/>
  <c r="P220" i="2"/>
  <c r="L220" i="2"/>
  <c r="L219" i="2" s="1"/>
  <c r="K220" i="2"/>
  <c r="J220" i="2"/>
  <c r="I220" i="2"/>
  <c r="H220" i="2"/>
  <c r="F220" i="2"/>
  <c r="F219" i="2" s="1"/>
  <c r="E220" i="2"/>
  <c r="E219" i="2" s="1"/>
  <c r="D219" i="2" s="1"/>
  <c r="AF219" i="2"/>
  <c r="AC219" i="2"/>
  <c r="W219" i="2"/>
  <c r="T219" i="2"/>
  <c r="AY217" i="2"/>
  <c r="AX217" i="2"/>
  <c r="AW217" i="2" s="1"/>
  <c r="AT217" i="2"/>
  <c r="AQ217" i="2"/>
  <c r="AN217" i="2"/>
  <c r="AM217" i="2"/>
  <c r="AL217" i="2"/>
  <c r="AH217" i="2"/>
  <c r="AE217" i="2"/>
  <c r="AB217" i="2"/>
  <c r="AA217" i="2"/>
  <c r="Z217" i="2"/>
  <c r="V217" i="2"/>
  <c r="S217" i="2"/>
  <c r="P217" i="2"/>
  <c r="O217" i="2"/>
  <c r="N217" i="2"/>
  <c r="M217" i="2"/>
  <c r="J217" i="2"/>
  <c r="G217" i="2"/>
  <c r="D217" i="2"/>
  <c r="AY216" i="2"/>
  <c r="AW216" i="2" s="1"/>
  <c r="AX216" i="2"/>
  <c r="AT216" i="2"/>
  <c r="AQ216" i="2"/>
  <c r="AN216" i="2"/>
  <c r="AM216" i="2"/>
  <c r="AK216" i="2" s="1"/>
  <c r="AL216" i="2"/>
  <c r="AH216" i="2"/>
  <c r="AE216" i="2"/>
  <c r="AB216" i="2"/>
  <c r="AA216" i="2"/>
  <c r="Z216" i="2"/>
  <c r="BA216" i="2" s="1"/>
  <c r="V216" i="2"/>
  <c r="S216" i="2"/>
  <c r="P216" i="2"/>
  <c r="O216" i="2"/>
  <c r="N216" i="2"/>
  <c r="J216" i="2"/>
  <c r="G216" i="2"/>
  <c r="D216" i="2"/>
  <c r="AY215" i="2"/>
  <c r="AX215" i="2"/>
  <c r="AW215" i="2"/>
  <c r="AT215" i="2"/>
  <c r="AQ215" i="2"/>
  <c r="AN215" i="2"/>
  <c r="AM215" i="2"/>
  <c r="AL215" i="2"/>
  <c r="AH215" i="2"/>
  <c r="AE215" i="2"/>
  <c r="AB215" i="2"/>
  <c r="AA215" i="2"/>
  <c r="Z215" i="2"/>
  <c r="Y215" i="2" s="1"/>
  <c r="V215" i="2"/>
  <c r="S215" i="2"/>
  <c r="P215" i="2"/>
  <c r="O215" i="2"/>
  <c r="N215" i="2"/>
  <c r="M215" i="2" s="1"/>
  <c r="J215" i="2"/>
  <c r="G215" i="2"/>
  <c r="D215" i="2"/>
  <c r="AY214" i="2"/>
  <c r="AX214" i="2"/>
  <c r="AW214" i="2" s="1"/>
  <c r="AT214" i="2"/>
  <c r="AQ214" i="2"/>
  <c r="AN214" i="2"/>
  <c r="AM214" i="2"/>
  <c r="AL214" i="2"/>
  <c r="AH214" i="2"/>
  <c r="AE214" i="2"/>
  <c r="AB214" i="2"/>
  <c r="AA214" i="2"/>
  <c r="Z214" i="2"/>
  <c r="Y214" i="2" s="1"/>
  <c r="V214" i="2"/>
  <c r="S214" i="2"/>
  <c r="P214" i="2"/>
  <c r="O214" i="2"/>
  <c r="BB214" i="2" s="1"/>
  <c r="N214" i="2"/>
  <c r="J214" i="2"/>
  <c r="G214" i="2"/>
  <c r="D214" i="2"/>
  <c r="AY213" i="2"/>
  <c r="AX213" i="2"/>
  <c r="AT213" i="2"/>
  <c r="AQ213" i="2"/>
  <c r="AN213" i="2"/>
  <c r="AM213" i="2"/>
  <c r="AL213" i="2"/>
  <c r="AK213" i="2" s="1"/>
  <c r="AH213" i="2"/>
  <c r="AE213" i="2"/>
  <c r="AB213" i="2"/>
  <c r="AA213" i="2"/>
  <c r="Z213" i="2"/>
  <c r="Y213" i="2" s="1"/>
  <c r="V213" i="2"/>
  <c r="S213" i="2"/>
  <c r="P213" i="2"/>
  <c r="O213" i="2"/>
  <c r="N213" i="2"/>
  <c r="J213" i="2"/>
  <c r="G213" i="2"/>
  <c r="D213" i="2"/>
  <c r="AY212" i="2"/>
  <c r="AX212" i="2"/>
  <c r="AT212" i="2"/>
  <c r="AQ212" i="2"/>
  <c r="AN212" i="2"/>
  <c r="AM212" i="2"/>
  <c r="AL212" i="2"/>
  <c r="AK212" i="2"/>
  <c r="AH212" i="2"/>
  <c r="AE212" i="2"/>
  <c r="AB212" i="2"/>
  <c r="AA212" i="2"/>
  <c r="AA211" i="2" s="1"/>
  <c r="Z212" i="2"/>
  <c r="V212" i="2"/>
  <c r="S212" i="2"/>
  <c r="P212" i="2"/>
  <c r="O212" i="2"/>
  <c r="N212" i="2"/>
  <c r="M212" i="2"/>
  <c r="J212" i="2"/>
  <c r="G212" i="2"/>
  <c r="D212" i="2"/>
  <c r="AV211" i="2"/>
  <c r="AU211" i="2"/>
  <c r="AS211" i="2"/>
  <c r="AR211" i="2"/>
  <c r="AP211" i="2"/>
  <c r="AO211" i="2"/>
  <c r="AN211" i="2" s="1"/>
  <c r="AL211" i="2"/>
  <c r="AJ211" i="2"/>
  <c r="AI211" i="2"/>
  <c r="AH211" i="2" s="1"/>
  <c r="AG211" i="2"/>
  <c r="AF211" i="2"/>
  <c r="AE211" i="2" s="1"/>
  <c r="AD211" i="2"/>
  <c r="AC211" i="2"/>
  <c r="X211" i="2"/>
  <c r="V211" i="2" s="1"/>
  <c r="W211" i="2"/>
  <c r="U211" i="2"/>
  <c r="T211" i="2"/>
  <c r="R211" i="2"/>
  <c r="Q211" i="2"/>
  <c r="P211" i="2"/>
  <c r="L211" i="2"/>
  <c r="K211" i="2"/>
  <c r="J211" i="2"/>
  <c r="I211" i="2"/>
  <c r="H211" i="2"/>
  <c r="F211" i="2"/>
  <c r="E211" i="2"/>
  <c r="D211" i="2" s="1"/>
  <c r="AY210" i="2"/>
  <c r="AX210" i="2"/>
  <c r="AT210" i="2"/>
  <c r="AQ210" i="2"/>
  <c r="AN210" i="2"/>
  <c r="AM210" i="2"/>
  <c r="AL210" i="2"/>
  <c r="AK210" i="2" s="1"/>
  <c r="AH210" i="2"/>
  <c r="AE210" i="2"/>
  <c r="AB210" i="2"/>
  <c r="AA210" i="2"/>
  <c r="Z210" i="2"/>
  <c r="V210" i="2"/>
  <c r="S210" i="2"/>
  <c r="P210" i="2"/>
  <c r="O210" i="2"/>
  <c r="N210" i="2"/>
  <c r="J210" i="2"/>
  <c r="G210" i="2"/>
  <c r="D210" i="2"/>
  <c r="AY209" i="2"/>
  <c r="AX209" i="2"/>
  <c r="AW209" i="2" s="1"/>
  <c r="AT209" i="2"/>
  <c r="AQ209" i="2"/>
  <c r="AN209" i="2"/>
  <c r="AM209" i="2"/>
  <c r="AL209" i="2"/>
  <c r="AL208" i="2" s="1"/>
  <c r="AH209" i="2"/>
  <c r="AE209" i="2"/>
  <c r="AB209" i="2"/>
  <c r="AA209" i="2"/>
  <c r="AA208" i="2" s="1"/>
  <c r="Z209" i="2"/>
  <c r="V209" i="2"/>
  <c r="S209" i="2"/>
  <c r="P209" i="2"/>
  <c r="O209" i="2"/>
  <c r="O208" i="2" s="1"/>
  <c r="N209" i="2"/>
  <c r="J209" i="2"/>
  <c r="G209" i="2"/>
  <c r="D209" i="2"/>
  <c r="AX208" i="2"/>
  <c r="AV208" i="2"/>
  <c r="AU208" i="2"/>
  <c r="AT208" i="2" s="1"/>
  <c r="AS208" i="2"/>
  <c r="AR208" i="2"/>
  <c r="AP208" i="2"/>
  <c r="AP192" i="2" s="1"/>
  <c r="AO208" i="2"/>
  <c r="AJ208" i="2"/>
  <c r="AI208" i="2"/>
  <c r="AH208" i="2"/>
  <c r="AG208" i="2"/>
  <c r="AE208" i="2" s="1"/>
  <c r="AF208" i="2"/>
  <c r="AD208" i="2"/>
  <c r="AC208" i="2"/>
  <c r="AB208" i="2" s="1"/>
  <c r="X208" i="2"/>
  <c r="W208" i="2"/>
  <c r="U208" i="2"/>
  <c r="T208" i="2"/>
  <c r="S208" i="2" s="1"/>
  <c r="R208" i="2"/>
  <c r="Q208" i="2"/>
  <c r="P208" i="2" s="1"/>
  <c r="N208" i="2"/>
  <c r="L208" i="2"/>
  <c r="K208" i="2"/>
  <c r="J208" i="2" s="1"/>
  <c r="I208" i="2"/>
  <c r="G208" i="2" s="1"/>
  <c r="H208" i="2"/>
  <c r="F208" i="2"/>
  <c r="E208" i="2"/>
  <c r="AY207" i="2"/>
  <c r="AY205" i="2" s="1"/>
  <c r="AX207" i="2"/>
  <c r="AW207" i="2"/>
  <c r="AT207" i="2"/>
  <c r="AQ207" i="2"/>
  <c r="AN207" i="2"/>
  <c r="AM207" i="2"/>
  <c r="AL207" i="2"/>
  <c r="AH207" i="2"/>
  <c r="AE207" i="2"/>
  <c r="AB207" i="2"/>
  <c r="AA207" i="2"/>
  <c r="Y207" i="2" s="1"/>
  <c r="Z207" i="2"/>
  <c r="V207" i="2"/>
  <c r="S207" i="2"/>
  <c r="P207" i="2"/>
  <c r="O207" i="2"/>
  <c r="N207" i="2"/>
  <c r="M207" i="2" s="1"/>
  <c r="J207" i="2"/>
  <c r="G207" i="2"/>
  <c r="D207" i="2"/>
  <c r="AY206" i="2"/>
  <c r="AX206" i="2"/>
  <c r="AW206" i="2"/>
  <c r="AT206" i="2"/>
  <c r="AQ206" i="2"/>
  <c r="AN206" i="2"/>
  <c r="AM206" i="2"/>
  <c r="AL206" i="2"/>
  <c r="AH206" i="2"/>
  <c r="AE206" i="2"/>
  <c r="AB206" i="2"/>
  <c r="AA206" i="2"/>
  <c r="AA205" i="2" s="1"/>
  <c r="Z206" i="2"/>
  <c r="Y206" i="2" s="1"/>
  <c r="V206" i="2"/>
  <c r="S206" i="2"/>
  <c r="P206" i="2"/>
  <c r="O206" i="2"/>
  <c r="N206" i="2"/>
  <c r="M206" i="2" s="1"/>
  <c r="J206" i="2"/>
  <c r="G206" i="2"/>
  <c r="D206" i="2"/>
  <c r="AX205" i="2"/>
  <c r="AV205" i="2"/>
  <c r="AU205" i="2"/>
  <c r="AT205" i="2"/>
  <c r="AS205" i="2"/>
  <c r="AR205" i="2"/>
  <c r="AQ205" i="2" s="1"/>
  <c r="AP205" i="2"/>
  <c r="AO205" i="2"/>
  <c r="AJ205" i="2"/>
  <c r="AI205" i="2"/>
  <c r="AG205" i="2"/>
  <c r="AF205" i="2"/>
  <c r="AD205" i="2"/>
  <c r="AC205" i="2"/>
  <c r="AB205" i="2"/>
  <c r="Z205" i="2"/>
  <c r="X205" i="2"/>
  <c r="W205" i="2"/>
  <c r="V205" i="2" s="1"/>
  <c r="U205" i="2"/>
  <c r="T205" i="2"/>
  <c r="R205" i="2"/>
  <c r="Q205" i="2"/>
  <c r="P205" i="2" s="1"/>
  <c r="O205" i="2"/>
  <c r="L205" i="2"/>
  <c r="K205" i="2"/>
  <c r="J205" i="2" s="1"/>
  <c r="I205" i="2"/>
  <c r="G205" i="2" s="1"/>
  <c r="H205" i="2"/>
  <c r="F205" i="2"/>
  <c r="E205" i="2"/>
  <c r="AY204" i="2"/>
  <c r="AX204" i="2"/>
  <c r="AW204" i="2" s="1"/>
  <c r="AT204" i="2"/>
  <c r="AQ204" i="2"/>
  <c r="AN204" i="2"/>
  <c r="AM204" i="2"/>
  <c r="AL204" i="2"/>
  <c r="BA204" i="2" s="1"/>
  <c r="AH204" i="2"/>
  <c r="AE204" i="2"/>
  <c r="AB204" i="2"/>
  <c r="AA204" i="2"/>
  <c r="Z204" i="2"/>
  <c r="Y204" i="2"/>
  <c r="V204" i="2"/>
  <c r="S204" i="2"/>
  <c r="P204" i="2"/>
  <c r="O204" i="2"/>
  <c r="BB204" i="2" s="1"/>
  <c r="N204" i="2"/>
  <c r="J204" i="2"/>
  <c r="G204" i="2"/>
  <c r="D204" i="2"/>
  <c r="AY203" i="2"/>
  <c r="AX203" i="2"/>
  <c r="AW203" i="2"/>
  <c r="AT203" i="2"/>
  <c r="AQ203" i="2"/>
  <c r="AN203" i="2"/>
  <c r="AM203" i="2"/>
  <c r="AL203" i="2"/>
  <c r="AK203" i="2" s="1"/>
  <c r="AH203" i="2"/>
  <c r="AE203" i="2"/>
  <c r="AB203" i="2"/>
  <c r="AA203" i="2"/>
  <c r="Z203" i="2"/>
  <c r="V203" i="2"/>
  <c r="S203" i="2"/>
  <c r="P203" i="2"/>
  <c r="O203" i="2"/>
  <c r="N203" i="2"/>
  <c r="M203" i="2" s="1"/>
  <c r="J203" i="2"/>
  <c r="G203" i="2"/>
  <c r="D203" i="2"/>
  <c r="AY202" i="2"/>
  <c r="AX202" i="2"/>
  <c r="AT202" i="2"/>
  <c r="AQ202" i="2"/>
  <c r="AN202" i="2"/>
  <c r="AM202" i="2"/>
  <c r="AM201" i="2" s="1"/>
  <c r="AL202" i="2"/>
  <c r="AH202" i="2"/>
  <c r="AE202" i="2"/>
  <c r="AB202" i="2"/>
  <c r="AA202" i="2"/>
  <c r="Z202" i="2"/>
  <c r="V202" i="2"/>
  <c r="S202" i="2"/>
  <c r="P202" i="2"/>
  <c r="O202" i="2"/>
  <c r="O201" i="2" s="1"/>
  <c r="N202" i="2"/>
  <c r="J202" i="2"/>
  <c r="G202" i="2"/>
  <c r="D202" i="2"/>
  <c r="AX201" i="2"/>
  <c r="AV201" i="2"/>
  <c r="AU201" i="2"/>
  <c r="AS201" i="2"/>
  <c r="AR201" i="2"/>
  <c r="AP201" i="2"/>
  <c r="AO201" i="2"/>
  <c r="AN201" i="2" s="1"/>
  <c r="AJ201" i="2"/>
  <c r="AI201" i="2"/>
  <c r="AH201" i="2" s="1"/>
  <c r="AG201" i="2"/>
  <c r="AF201" i="2"/>
  <c r="AD201" i="2"/>
  <c r="AC201" i="2"/>
  <c r="AB201" i="2"/>
  <c r="X201" i="2"/>
  <c r="W201" i="2"/>
  <c r="V201" i="2" s="1"/>
  <c r="U201" i="2"/>
  <c r="T201" i="2"/>
  <c r="S201" i="2" s="1"/>
  <c r="R201" i="2"/>
  <c r="Q201" i="2"/>
  <c r="N201" i="2"/>
  <c r="L201" i="2"/>
  <c r="K201" i="2"/>
  <c r="J201" i="2" s="1"/>
  <c r="I201" i="2"/>
  <c r="H201" i="2"/>
  <c r="G201" i="2"/>
  <c r="F201" i="2"/>
  <c r="E201" i="2"/>
  <c r="AY200" i="2"/>
  <c r="AW200" i="2" s="1"/>
  <c r="AX200" i="2"/>
  <c r="AT200" i="2"/>
  <c r="AQ200" i="2"/>
  <c r="AN200" i="2"/>
  <c r="AM200" i="2"/>
  <c r="AL200" i="2"/>
  <c r="AK200" i="2"/>
  <c r="AH200" i="2"/>
  <c r="AE200" i="2"/>
  <c r="AB200" i="2"/>
  <c r="AA200" i="2"/>
  <c r="Z200" i="2"/>
  <c r="BA200" i="2" s="1"/>
  <c r="V200" i="2"/>
  <c r="S200" i="2"/>
  <c r="P200" i="2"/>
  <c r="O200" i="2"/>
  <c r="BB200" i="2" s="1"/>
  <c r="N200" i="2"/>
  <c r="M200" i="2" s="1"/>
  <c r="J200" i="2"/>
  <c r="G200" i="2"/>
  <c r="D200" i="2"/>
  <c r="AY199" i="2"/>
  <c r="AX199" i="2"/>
  <c r="AW199" i="2" s="1"/>
  <c r="AT199" i="2"/>
  <c r="AQ199" i="2"/>
  <c r="AN199" i="2"/>
  <c r="AM199" i="2"/>
  <c r="AL199" i="2"/>
  <c r="AK199" i="2" s="1"/>
  <c r="AH199" i="2"/>
  <c r="AE199" i="2"/>
  <c r="AB199" i="2"/>
  <c r="AA199" i="2"/>
  <c r="Z199" i="2"/>
  <c r="V199" i="2"/>
  <c r="S199" i="2"/>
  <c r="P199" i="2"/>
  <c r="O199" i="2"/>
  <c r="N199" i="2"/>
  <c r="J199" i="2"/>
  <c r="G199" i="2"/>
  <c r="D199" i="2"/>
  <c r="AY198" i="2"/>
  <c r="AX198" i="2"/>
  <c r="AT198" i="2"/>
  <c r="AQ198" i="2"/>
  <c r="AN198" i="2"/>
  <c r="AM198" i="2"/>
  <c r="AL198" i="2"/>
  <c r="AK198" i="2" s="1"/>
  <c r="AH198" i="2"/>
  <c r="AE198" i="2"/>
  <c r="AB198" i="2"/>
  <c r="AA198" i="2"/>
  <c r="Z198" i="2"/>
  <c r="V198" i="2"/>
  <c r="S198" i="2"/>
  <c r="P198" i="2"/>
  <c r="O198" i="2"/>
  <c r="N198" i="2"/>
  <c r="M198" i="2"/>
  <c r="J198" i="2"/>
  <c r="G198" i="2"/>
  <c r="D198" i="2"/>
  <c r="AY197" i="2"/>
  <c r="AX197" i="2"/>
  <c r="AT197" i="2"/>
  <c r="AQ197" i="2"/>
  <c r="AN197" i="2"/>
  <c r="AM197" i="2"/>
  <c r="AL197" i="2"/>
  <c r="AK197" i="2" s="1"/>
  <c r="AH197" i="2"/>
  <c r="AE197" i="2"/>
  <c r="AB197" i="2"/>
  <c r="AA197" i="2"/>
  <c r="Z197" i="2"/>
  <c r="V197" i="2"/>
  <c r="S197" i="2"/>
  <c r="P197" i="2"/>
  <c r="O197" i="2"/>
  <c r="BB197" i="2" s="1"/>
  <c r="N197" i="2"/>
  <c r="M197" i="2" s="1"/>
  <c r="J197" i="2"/>
  <c r="G197" i="2"/>
  <c r="D197" i="2"/>
  <c r="AY196" i="2"/>
  <c r="AX196" i="2"/>
  <c r="AX193" i="2" s="1"/>
  <c r="AT196" i="2"/>
  <c r="AQ196" i="2"/>
  <c r="AN196" i="2"/>
  <c r="AM196" i="2"/>
  <c r="AL196" i="2"/>
  <c r="BA196" i="2" s="1"/>
  <c r="AH196" i="2"/>
  <c r="AE196" i="2"/>
  <c r="AB196" i="2"/>
  <c r="AA196" i="2"/>
  <c r="Z196" i="2"/>
  <c r="Y196" i="2"/>
  <c r="V196" i="2"/>
  <c r="S196" i="2"/>
  <c r="P196" i="2"/>
  <c r="O196" i="2"/>
  <c r="BB196" i="2" s="1"/>
  <c r="N196" i="2"/>
  <c r="J196" i="2"/>
  <c r="G196" i="2"/>
  <c r="D196" i="2"/>
  <c r="AY195" i="2"/>
  <c r="AX195" i="2"/>
  <c r="AW195" i="2"/>
  <c r="AT195" i="2"/>
  <c r="AQ195" i="2"/>
  <c r="AN195" i="2"/>
  <c r="AM195" i="2"/>
  <c r="AL195" i="2"/>
  <c r="AK195" i="2" s="1"/>
  <c r="AH195" i="2"/>
  <c r="AE195" i="2"/>
  <c r="AB195" i="2"/>
  <c r="AA195" i="2"/>
  <c r="Z195" i="2"/>
  <c r="V195" i="2"/>
  <c r="S195" i="2"/>
  <c r="P195" i="2"/>
  <c r="O195" i="2"/>
  <c r="N195" i="2"/>
  <c r="M195" i="2" s="1"/>
  <c r="J195" i="2"/>
  <c r="G195" i="2"/>
  <c r="D195" i="2"/>
  <c r="AY194" i="2"/>
  <c r="AX194" i="2"/>
  <c r="AT194" i="2"/>
  <c r="AQ194" i="2"/>
  <c r="AN194" i="2"/>
  <c r="AM194" i="2"/>
  <c r="AM193" i="2" s="1"/>
  <c r="AL194" i="2"/>
  <c r="AH194" i="2"/>
  <c r="AE194" i="2"/>
  <c r="AB194" i="2"/>
  <c r="AA194" i="2"/>
  <c r="Z194" i="2"/>
  <c r="V194" i="2"/>
  <c r="S194" i="2"/>
  <c r="P194" i="2"/>
  <c r="O194" i="2"/>
  <c r="O193" i="2" s="1"/>
  <c r="N194" i="2"/>
  <c r="J194" i="2"/>
  <c r="G194" i="2"/>
  <c r="D194" i="2"/>
  <c r="AV193" i="2"/>
  <c r="AV192" i="2" s="1"/>
  <c r="AU193" i="2"/>
  <c r="AU192" i="2" s="1"/>
  <c r="AT192" i="2" s="1"/>
  <c r="AS193" i="2"/>
  <c r="AR193" i="2"/>
  <c r="AR192" i="2" s="1"/>
  <c r="AP193" i="2"/>
  <c r="AO193" i="2"/>
  <c r="AJ193" i="2"/>
  <c r="AJ192" i="2" s="1"/>
  <c r="AI193" i="2"/>
  <c r="AH193" i="2" s="1"/>
  <c r="AG193" i="2"/>
  <c r="AG192" i="2" s="1"/>
  <c r="AF193" i="2"/>
  <c r="AF192" i="2" s="1"/>
  <c r="AD193" i="2"/>
  <c r="AD192" i="2" s="1"/>
  <c r="AC193" i="2"/>
  <c r="AB193" i="2"/>
  <c r="X193" i="2"/>
  <c r="X192" i="2" s="1"/>
  <c r="W193" i="2"/>
  <c r="U193" i="2"/>
  <c r="U192" i="2" s="1"/>
  <c r="T193" i="2"/>
  <c r="T192" i="2" s="1"/>
  <c r="R193" i="2"/>
  <c r="Q193" i="2"/>
  <c r="N193" i="2"/>
  <c r="L193" i="2"/>
  <c r="K193" i="2"/>
  <c r="J193" i="2" s="1"/>
  <c r="I193" i="2"/>
  <c r="H193" i="2"/>
  <c r="G193" i="2"/>
  <c r="F193" i="2"/>
  <c r="E193" i="2"/>
  <c r="AE192" i="2"/>
  <c r="R192" i="2"/>
  <c r="I192" i="2"/>
  <c r="E192" i="2"/>
  <c r="AY190" i="2"/>
  <c r="AX190" i="2"/>
  <c r="AW190" i="2"/>
  <c r="AT190" i="2"/>
  <c r="AQ190" i="2"/>
  <c r="AN190" i="2"/>
  <c r="AM190" i="2"/>
  <c r="AL190" i="2"/>
  <c r="AK190" i="2" s="1"/>
  <c r="AH190" i="2"/>
  <c r="AE190" i="2"/>
  <c r="AB190" i="2"/>
  <c r="AA190" i="2"/>
  <c r="Z190" i="2"/>
  <c r="Y190" i="2" s="1"/>
  <c r="V190" i="2"/>
  <c r="S190" i="2"/>
  <c r="P190" i="2"/>
  <c r="O190" i="2"/>
  <c r="N190" i="2"/>
  <c r="J190" i="2"/>
  <c r="G190" i="2"/>
  <c r="D190" i="2"/>
  <c r="AY189" i="2"/>
  <c r="AX189" i="2"/>
  <c r="AT189" i="2"/>
  <c r="AQ189" i="2"/>
  <c r="AN189" i="2"/>
  <c r="AM189" i="2"/>
  <c r="AL189" i="2"/>
  <c r="AH189" i="2"/>
  <c r="AE189" i="2"/>
  <c r="AB189" i="2"/>
  <c r="AA189" i="2"/>
  <c r="Z189" i="2"/>
  <c r="V189" i="2"/>
  <c r="S189" i="2"/>
  <c r="P189" i="2"/>
  <c r="O189" i="2"/>
  <c r="N189" i="2"/>
  <c r="J189" i="2"/>
  <c r="G189" i="2"/>
  <c r="D189" i="2"/>
  <c r="AY188" i="2"/>
  <c r="AX188" i="2"/>
  <c r="AW188" i="2" s="1"/>
  <c r="AT188" i="2"/>
  <c r="AQ188" i="2"/>
  <c r="AN188" i="2"/>
  <c r="AM188" i="2"/>
  <c r="AK188" i="2" s="1"/>
  <c r="AL188" i="2"/>
  <c r="AH188" i="2"/>
  <c r="AE188" i="2"/>
  <c r="AB188" i="2"/>
  <c r="AA188" i="2"/>
  <c r="Z188" i="2"/>
  <c r="V188" i="2"/>
  <c r="S188" i="2"/>
  <c r="P188" i="2"/>
  <c r="O188" i="2"/>
  <c r="N188" i="2"/>
  <c r="BA188" i="2" s="1"/>
  <c r="J188" i="2"/>
  <c r="G188" i="2"/>
  <c r="D188" i="2"/>
  <c r="AY187" i="2"/>
  <c r="AX187" i="2"/>
  <c r="AW187" i="2"/>
  <c r="AT187" i="2"/>
  <c r="AQ187" i="2"/>
  <c r="AN187" i="2"/>
  <c r="AM187" i="2"/>
  <c r="AK187" i="2" s="1"/>
  <c r="AL187" i="2"/>
  <c r="AH187" i="2"/>
  <c r="AE187" i="2"/>
  <c r="AB187" i="2"/>
  <c r="AA187" i="2"/>
  <c r="Z187" i="2"/>
  <c r="Y187" i="2" s="1"/>
  <c r="V187" i="2"/>
  <c r="S187" i="2"/>
  <c r="P187" i="2"/>
  <c r="O187" i="2"/>
  <c r="N187" i="2"/>
  <c r="BA187" i="2" s="1"/>
  <c r="J187" i="2"/>
  <c r="G187" i="2"/>
  <c r="D187" i="2"/>
  <c r="AY186" i="2"/>
  <c r="AW186" i="2" s="1"/>
  <c r="AX186" i="2"/>
  <c r="AT186" i="2"/>
  <c r="AQ186" i="2"/>
  <c r="AN186" i="2"/>
  <c r="AM186" i="2"/>
  <c r="AL186" i="2"/>
  <c r="AH186" i="2"/>
  <c r="AE186" i="2"/>
  <c r="AB186" i="2"/>
  <c r="AA186" i="2"/>
  <c r="Z186" i="2"/>
  <c r="Y186" i="2" s="1"/>
  <c r="V186" i="2"/>
  <c r="S186" i="2"/>
  <c r="P186" i="2"/>
  <c r="O186" i="2"/>
  <c r="N186" i="2"/>
  <c r="M186" i="2" s="1"/>
  <c r="J186" i="2"/>
  <c r="G186" i="2"/>
  <c r="D186" i="2"/>
  <c r="AY185" i="2"/>
  <c r="AW185" i="2" s="1"/>
  <c r="AX185" i="2"/>
  <c r="AT185" i="2"/>
  <c r="AQ185" i="2"/>
  <c r="AN185" i="2"/>
  <c r="AM185" i="2"/>
  <c r="AL185" i="2"/>
  <c r="AK185" i="2" s="1"/>
  <c r="AH185" i="2"/>
  <c r="AE185" i="2"/>
  <c r="AB185" i="2"/>
  <c r="AA185" i="2"/>
  <c r="Z185" i="2"/>
  <c r="Z184" i="2" s="1"/>
  <c r="Y184" i="2" s="1"/>
  <c r="V185" i="2"/>
  <c r="S185" i="2"/>
  <c r="P185" i="2"/>
  <c r="O185" i="2"/>
  <c r="N185" i="2"/>
  <c r="M185" i="2"/>
  <c r="J185" i="2"/>
  <c r="G185" i="2"/>
  <c r="D185" i="2"/>
  <c r="AX184" i="2"/>
  <c r="AV184" i="2"/>
  <c r="AU184" i="2"/>
  <c r="AT184" i="2" s="1"/>
  <c r="AS184" i="2"/>
  <c r="AR184" i="2"/>
  <c r="AP184" i="2"/>
  <c r="AO184" i="2"/>
  <c r="AO179" i="2" s="1"/>
  <c r="AJ184" i="2"/>
  <c r="AI184" i="2"/>
  <c r="AG184" i="2"/>
  <c r="AF184" i="2"/>
  <c r="AE184" i="2" s="1"/>
  <c r="AD184" i="2"/>
  <c r="AD179" i="2" s="1"/>
  <c r="AC184" i="2"/>
  <c r="AA184" i="2"/>
  <c r="X184" i="2"/>
  <c r="W184" i="2"/>
  <c r="V184" i="2"/>
  <c r="U184" i="2"/>
  <c r="T184" i="2"/>
  <c r="S184" i="2"/>
  <c r="R184" i="2"/>
  <c r="P184" i="2" s="1"/>
  <c r="Q184" i="2"/>
  <c r="L184" i="2"/>
  <c r="K184" i="2"/>
  <c r="J184" i="2" s="1"/>
  <c r="I184" i="2"/>
  <c r="H184" i="2"/>
  <c r="G184" i="2"/>
  <c r="F184" i="2"/>
  <c r="D184" i="2" s="1"/>
  <c r="E184" i="2"/>
  <c r="AY183" i="2"/>
  <c r="AX183" i="2"/>
  <c r="AW183" i="2" s="1"/>
  <c r="AT183" i="2"/>
  <c r="AQ183" i="2"/>
  <c r="AN183" i="2"/>
  <c r="AM183" i="2"/>
  <c r="AK183" i="2" s="1"/>
  <c r="AL183" i="2"/>
  <c r="AH183" i="2"/>
  <c r="AE183" i="2"/>
  <c r="AB183" i="2"/>
  <c r="AA183" i="2"/>
  <c r="Z183" i="2"/>
  <c r="BA183" i="2" s="1"/>
  <c r="Y183" i="2"/>
  <c r="V183" i="2"/>
  <c r="S183" i="2"/>
  <c r="P183" i="2"/>
  <c r="O183" i="2"/>
  <c r="M183" i="2" s="1"/>
  <c r="N183" i="2"/>
  <c r="J183" i="2"/>
  <c r="G183" i="2"/>
  <c r="D183" i="2"/>
  <c r="AY182" i="2"/>
  <c r="AX182" i="2"/>
  <c r="AW182" i="2" s="1"/>
  <c r="AT182" i="2"/>
  <c r="AQ182" i="2"/>
  <c r="AN182" i="2"/>
  <c r="AM182" i="2"/>
  <c r="AL182" i="2"/>
  <c r="AK182" i="2" s="1"/>
  <c r="AH182" i="2"/>
  <c r="AE182" i="2"/>
  <c r="AB182" i="2"/>
  <c r="AA182" i="2"/>
  <c r="Y182" i="2" s="1"/>
  <c r="Z182" i="2"/>
  <c r="V182" i="2"/>
  <c r="S182" i="2"/>
  <c r="P182" i="2"/>
  <c r="O182" i="2"/>
  <c r="N182" i="2"/>
  <c r="J182" i="2"/>
  <c r="G182" i="2"/>
  <c r="D182" i="2"/>
  <c r="AY181" i="2"/>
  <c r="AX181" i="2"/>
  <c r="AX180" i="2" s="1"/>
  <c r="AX179" i="2" s="1"/>
  <c r="AT181" i="2"/>
  <c r="AQ181" i="2"/>
  <c r="AN181" i="2"/>
  <c r="AM181" i="2"/>
  <c r="AK181" i="2" s="1"/>
  <c r="AL181" i="2"/>
  <c r="AH181" i="2"/>
  <c r="AE181" i="2"/>
  <c r="AB181" i="2"/>
  <c r="AA181" i="2"/>
  <c r="Y181" i="2" s="1"/>
  <c r="Z181" i="2"/>
  <c r="V181" i="2"/>
  <c r="S181" i="2"/>
  <c r="P181" i="2"/>
  <c r="O181" i="2"/>
  <c r="N181" i="2"/>
  <c r="N180" i="2" s="1"/>
  <c r="J181" i="2"/>
  <c r="G181" i="2"/>
  <c r="D181" i="2"/>
  <c r="AV180" i="2"/>
  <c r="AV179" i="2" s="1"/>
  <c r="AU180" i="2"/>
  <c r="AU179" i="2" s="1"/>
  <c r="AT180" i="2"/>
  <c r="AS180" i="2"/>
  <c r="AR180" i="2"/>
  <c r="AR179" i="2" s="1"/>
  <c r="AP180" i="2"/>
  <c r="AN180" i="2" s="1"/>
  <c r="AO180" i="2"/>
  <c r="AJ180" i="2"/>
  <c r="AJ179" i="2" s="1"/>
  <c r="AI180" i="2"/>
  <c r="AI179" i="2" s="1"/>
  <c r="AG180" i="2"/>
  <c r="AG179" i="2" s="1"/>
  <c r="AG177" i="2" s="1"/>
  <c r="AF180" i="2"/>
  <c r="AE180" i="2" s="1"/>
  <c r="AD180" i="2"/>
  <c r="AC180" i="2"/>
  <c r="Z180" i="2"/>
  <c r="X180" i="2"/>
  <c r="X179" i="2" s="1"/>
  <c r="W180" i="2"/>
  <c r="W179" i="2" s="1"/>
  <c r="V179" i="2" s="1"/>
  <c r="U180" i="2"/>
  <c r="T180" i="2"/>
  <c r="S180" i="2"/>
  <c r="R180" i="2"/>
  <c r="Q180" i="2"/>
  <c r="L180" i="2"/>
  <c r="L179" i="2" s="1"/>
  <c r="K180" i="2"/>
  <c r="I180" i="2"/>
  <c r="H180" i="2"/>
  <c r="G180" i="2"/>
  <c r="F180" i="2"/>
  <c r="E180" i="2"/>
  <c r="E179" i="2" s="1"/>
  <c r="AT179" i="2"/>
  <c r="AC179" i="2"/>
  <c r="AB179" i="2" s="1"/>
  <c r="U179" i="2"/>
  <c r="Q179" i="2"/>
  <c r="I179" i="2"/>
  <c r="AY175" i="2"/>
  <c r="AX175" i="2"/>
  <c r="AT175" i="2"/>
  <c r="AQ175" i="2"/>
  <c r="AN175" i="2"/>
  <c r="AM175" i="2"/>
  <c r="AL175" i="2"/>
  <c r="AK175" i="2" s="1"/>
  <c r="AH175" i="2"/>
  <c r="AE175" i="2"/>
  <c r="AB175" i="2"/>
  <c r="AA175" i="2"/>
  <c r="Z175" i="2"/>
  <c r="V175" i="2"/>
  <c r="S175" i="2"/>
  <c r="P175" i="2"/>
  <c r="O175" i="2"/>
  <c r="N175" i="2"/>
  <c r="M175" i="2" s="1"/>
  <c r="J175" i="2"/>
  <c r="G175" i="2"/>
  <c r="D175" i="2"/>
  <c r="AY174" i="2"/>
  <c r="AX174" i="2"/>
  <c r="AT174" i="2"/>
  <c r="AQ174" i="2"/>
  <c r="AN174" i="2"/>
  <c r="AM174" i="2"/>
  <c r="AL174" i="2"/>
  <c r="AK174" i="2"/>
  <c r="AH174" i="2"/>
  <c r="AE174" i="2"/>
  <c r="AB174" i="2"/>
  <c r="AA174" i="2"/>
  <c r="BB174" i="2" s="1"/>
  <c r="Z174" i="2"/>
  <c r="V174" i="2"/>
  <c r="S174" i="2"/>
  <c r="P174" i="2"/>
  <c r="O174" i="2"/>
  <c r="N174" i="2"/>
  <c r="J174" i="2"/>
  <c r="G174" i="2"/>
  <c r="D174" i="2"/>
  <c r="AY173" i="2"/>
  <c r="AX173" i="2"/>
  <c r="AW173" i="2" s="1"/>
  <c r="AT173" i="2"/>
  <c r="AQ173" i="2"/>
  <c r="AN173" i="2"/>
  <c r="AM173" i="2"/>
  <c r="AL173" i="2"/>
  <c r="AK173" i="2" s="1"/>
  <c r="AH173" i="2"/>
  <c r="AE173" i="2"/>
  <c r="AB173" i="2"/>
  <c r="AA173" i="2"/>
  <c r="Z173" i="2"/>
  <c r="V173" i="2"/>
  <c r="S173" i="2"/>
  <c r="P173" i="2"/>
  <c r="O173" i="2"/>
  <c r="BB173" i="2" s="1"/>
  <c r="N173" i="2"/>
  <c r="M173" i="2"/>
  <c r="J173" i="2"/>
  <c r="G173" i="2"/>
  <c r="D173" i="2"/>
  <c r="AY172" i="2"/>
  <c r="AW172" i="2" s="1"/>
  <c r="AX172" i="2"/>
  <c r="AT172" i="2"/>
  <c r="AQ172" i="2"/>
  <c r="AN172" i="2"/>
  <c r="AM172" i="2"/>
  <c r="AL172" i="2"/>
  <c r="AH172" i="2"/>
  <c r="AE172" i="2"/>
  <c r="AB172" i="2"/>
  <c r="AA172" i="2"/>
  <c r="Z172" i="2"/>
  <c r="Y172" i="2" s="1"/>
  <c r="V172" i="2"/>
  <c r="S172" i="2"/>
  <c r="P172" i="2"/>
  <c r="O172" i="2"/>
  <c r="N172" i="2"/>
  <c r="J172" i="2"/>
  <c r="G172" i="2"/>
  <c r="D172" i="2"/>
  <c r="AV171" i="2"/>
  <c r="AV170" i="2" s="1"/>
  <c r="AU171" i="2"/>
  <c r="AS171" i="2"/>
  <c r="AR171" i="2"/>
  <c r="AR170" i="2" s="1"/>
  <c r="AP171" i="2"/>
  <c r="AP170" i="2" s="1"/>
  <c r="AO171" i="2"/>
  <c r="AO170" i="2" s="1"/>
  <c r="AN170" i="2" s="1"/>
  <c r="AM171" i="2"/>
  <c r="AJ171" i="2"/>
  <c r="AI171" i="2"/>
  <c r="AH171" i="2" s="1"/>
  <c r="AG171" i="2"/>
  <c r="AG170" i="2" s="1"/>
  <c r="AF171" i="2"/>
  <c r="AF170" i="2" s="1"/>
  <c r="AE170" i="2" s="1"/>
  <c r="AD171" i="2"/>
  <c r="AC171" i="2"/>
  <c r="AC170" i="2" s="1"/>
  <c r="AB170" i="2" s="1"/>
  <c r="X171" i="2"/>
  <c r="W171" i="2"/>
  <c r="U171" i="2"/>
  <c r="U170" i="2" s="1"/>
  <c r="T171" i="2"/>
  <c r="R171" i="2"/>
  <c r="Q171" i="2"/>
  <c r="Q170" i="2" s="1"/>
  <c r="P170" i="2" s="1"/>
  <c r="P171" i="2"/>
  <c r="L171" i="2"/>
  <c r="L170" i="2" s="1"/>
  <c r="K171" i="2"/>
  <c r="I171" i="2"/>
  <c r="I170" i="2" s="1"/>
  <c r="H171" i="2"/>
  <c r="F171" i="2"/>
  <c r="E171" i="2"/>
  <c r="E170" i="2" s="1"/>
  <c r="D170" i="2" s="1"/>
  <c r="AU170" i="2"/>
  <c r="AJ170" i="2"/>
  <c r="AD170" i="2"/>
  <c r="X170" i="2"/>
  <c r="V170" i="2" s="1"/>
  <c r="W170" i="2"/>
  <c r="R170" i="2"/>
  <c r="H170" i="2"/>
  <c r="F170" i="2"/>
  <c r="AY168" i="2"/>
  <c r="AX168" i="2"/>
  <c r="AW168" i="2"/>
  <c r="AT168" i="2"/>
  <c r="AQ168" i="2"/>
  <c r="AN168" i="2"/>
  <c r="AM168" i="2"/>
  <c r="AK168" i="2" s="1"/>
  <c r="AL168" i="2"/>
  <c r="AH168" i="2"/>
  <c r="AE168" i="2"/>
  <c r="AB168" i="2"/>
  <c r="AA168" i="2"/>
  <c r="Z168" i="2"/>
  <c r="Y168" i="2"/>
  <c r="V168" i="2"/>
  <c r="S168" i="2"/>
  <c r="P168" i="2"/>
  <c r="O168" i="2"/>
  <c r="N168" i="2"/>
  <c r="J168" i="2"/>
  <c r="G168" i="2"/>
  <c r="D168" i="2"/>
  <c r="AY167" i="2"/>
  <c r="AW167" i="2" s="1"/>
  <c r="AX167" i="2"/>
  <c r="AT167" i="2"/>
  <c r="AQ167" i="2"/>
  <c r="AN167" i="2"/>
  <c r="AM167" i="2"/>
  <c r="AL167" i="2"/>
  <c r="AK167" i="2" s="1"/>
  <c r="AH167" i="2"/>
  <c r="AE167" i="2"/>
  <c r="AB167" i="2"/>
  <c r="AA167" i="2"/>
  <c r="Z167" i="2"/>
  <c r="Y167" i="2" s="1"/>
  <c r="V167" i="2"/>
  <c r="S167" i="2"/>
  <c r="P167" i="2"/>
  <c r="O167" i="2"/>
  <c r="N167" i="2"/>
  <c r="M167" i="2" s="1"/>
  <c r="J167" i="2"/>
  <c r="G167" i="2"/>
  <c r="D167" i="2"/>
  <c r="AY166" i="2"/>
  <c r="AX166" i="2"/>
  <c r="AX164" i="2" s="1"/>
  <c r="AW164" i="2" s="1"/>
  <c r="AW166" i="2"/>
  <c r="AT166" i="2"/>
  <c r="AQ166" i="2"/>
  <c r="AN166" i="2"/>
  <c r="AM166" i="2"/>
  <c r="AM164" i="2" s="1"/>
  <c r="AL166" i="2"/>
  <c r="AH166" i="2"/>
  <c r="AE166" i="2"/>
  <c r="AB166" i="2"/>
  <c r="AA166" i="2"/>
  <c r="Z166" i="2"/>
  <c r="Y166" i="2" s="1"/>
  <c r="V166" i="2"/>
  <c r="S166" i="2"/>
  <c r="P166" i="2"/>
  <c r="O166" i="2"/>
  <c r="N166" i="2"/>
  <c r="BA166" i="2" s="1"/>
  <c r="J166" i="2"/>
  <c r="G166" i="2"/>
  <c r="D166" i="2"/>
  <c r="AY165" i="2"/>
  <c r="AY164" i="2" s="1"/>
  <c r="AX165" i="2"/>
  <c r="AT165" i="2"/>
  <c r="AQ165" i="2"/>
  <c r="AN165" i="2"/>
  <c r="AM165" i="2"/>
  <c r="AL165" i="2"/>
  <c r="AK165" i="2" s="1"/>
  <c r="AH165" i="2"/>
  <c r="AE165" i="2"/>
  <c r="AB165" i="2"/>
  <c r="AA165" i="2"/>
  <c r="Z165" i="2"/>
  <c r="Y165" i="2" s="1"/>
  <c r="V165" i="2"/>
  <c r="S165" i="2"/>
  <c r="P165" i="2"/>
  <c r="O165" i="2"/>
  <c r="O164" i="2" s="1"/>
  <c r="N165" i="2"/>
  <c r="J165" i="2"/>
  <c r="G165" i="2"/>
  <c r="D165" i="2"/>
  <c r="AV164" i="2"/>
  <c r="AU164" i="2"/>
  <c r="AT164" i="2" s="1"/>
  <c r="AS164" i="2"/>
  <c r="AR164" i="2"/>
  <c r="AQ164" i="2"/>
  <c r="AP164" i="2"/>
  <c r="AO164" i="2"/>
  <c r="AJ164" i="2"/>
  <c r="AI164" i="2"/>
  <c r="AG164" i="2"/>
  <c r="AF164" i="2"/>
  <c r="AD164" i="2"/>
  <c r="AC164" i="2"/>
  <c r="AB164" i="2" s="1"/>
  <c r="X164" i="2"/>
  <c r="W164" i="2"/>
  <c r="V164" i="2" s="1"/>
  <c r="U164" i="2"/>
  <c r="T164" i="2"/>
  <c r="R164" i="2"/>
  <c r="Q164" i="2"/>
  <c r="L164" i="2"/>
  <c r="K164" i="2"/>
  <c r="J164" i="2" s="1"/>
  <c r="I164" i="2"/>
  <c r="H164" i="2"/>
  <c r="G164" i="2"/>
  <c r="F164" i="2"/>
  <c r="E164" i="2"/>
  <c r="AY163" i="2"/>
  <c r="AX163" i="2"/>
  <c r="AW163" i="2"/>
  <c r="AT163" i="2"/>
  <c r="AQ163" i="2"/>
  <c r="AN163" i="2"/>
  <c r="AM163" i="2"/>
  <c r="AL163" i="2"/>
  <c r="AH163" i="2"/>
  <c r="AE163" i="2"/>
  <c r="AB163" i="2"/>
  <c r="AA163" i="2"/>
  <c r="Z163" i="2"/>
  <c r="Z161" i="2" s="1"/>
  <c r="Y163" i="2"/>
  <c r="V163" i="2"/>
  <c r="S163" i="2"/>
  <c r="P163" i="2"/>
  <c r="O163" i="2"/>
  <c r="N163" i="2"/>
  <c r="M163" i="2" s="1"/>
  <c r="J163" i="2"/>
  <c r="G163" i="2"/>
  <c r="D163" i="2"/>
  <c r="BA162" i="2"/>
  <c r="AY162" i="2"/>
  <c r="AX162" i="2"/>
  <c r="AW162" i="2" s="1"/>
  <c r="AT162" i="2"/>
  <c r="AQ162" i="2"/>
  <c r="AN162" i="2"/>
  <c r="AM162" i="2"/>
  <c r="AL162" i="2"/>
  <c r="AL161" i="2" s="1"/>
  <c r="AH162" i="2"/>
  <c r="AE162" i="2"/>
  <c r="AB162" i="2"/>
  <c r="AA162" i="2"/>
  <c r="Z162" i="2"/>
  <c r="V162" i="2"/>
  <c r="S162" i="2"/>
  <c r="P162" i="2"/>
  <c r="O162" i="2"/>
  <c r="N162" i="2"/>
  <c r="J162" i="2"/>
  <c r="G162" i="2"/>
  <c r="D162" i="2"/>
  <c r="AY161" i="2"/>
  <c r="AV161" i="2"/>
  <c r="AT161" i="2" s="1"/>
  <c r="AU161" i="2"/>
  <c r="AS161" i="2"/>
  <c r="AR161" i="2"/>
  <c r="AQ161" i="2" s="1"/>
  <c r="AP161" i="2"/>
  <c r="AO161" i="2"/>
  <c r="AJ161" i="2"/>
  <c r="AI161" i="2"/>
  <c r="AH161" i="2" s="1"/>
  <c r="AG161" i="2"/>
  <c r="AE161" i="2" s="1"/>
  <c r="AF161" i="2"/>
  <c r="AD161" i="2"/>
  <c r="AD157" i="2" s="1"/>
  <c r="AC161" i="2"/>
  <c r="X161" i="2"/>
  <c r="W161" i="2"/>
  <c r="U161" i="2"/>
  <c r="T161" i="2"/>
  <c r="R161" i="2"/>
  <c r="Q161" i="2"/>
  <c r="P161" i="2" s="1"/>
  <c r="L161" i="2"/>
  <c r="K161" i="2"/>
  <c r="I161" i="2"/>
  <c r="G161" i="2" s="1"/>
  <c r="H161" i="2"/>
  <c r="F161" i="2"/>
  <c r="E161" i="2"/>
  <c r="D161" i="2" s="1"/>
  <c r="AY160" i="2"/>
  <c r="AX160" i="2"/>
  <c r="AW160" i="2"/>
  <c r="AT160" i="2"/>
  <c r="AQ160" i="2"/>
  <c r="AN160" i="2"/>
  <c r="AM160" i="2"/>
  <c r="AK160" i="2" s="1"/>
  <c r="AL160" i="2"/>
  <c r="AH160" i="2"/>
  <c r="AE160" i="2"/>
  <c r="AB160" i="2"/>
  <c r="AA160" i="2"/>
  <c r="Z160" i="2"/>
  <c r="Y160" i="2"/>
  <c r="V160" i="2"/>
  <c r="S160" i="2"/>
  <c r="P160" i="2"/>
  <c r="O160" i="2"/>
  <c r="N160" i="2"/>
  <c r="J160" i="2"/>
  <c r="G160" i="2"/>
  <c r="D160" i="2"/>
  <c r="AY159" i="2"/>
  <c r="AW159" i="2" s="1"/>
  <c r="AX159" i="2"/>
  <c r="AT159" i="2"/>
  <c r="AQ159" i="2"/>
  <c r="AN159" i="2"/>
  <c r="AM159" i="2"/>
  <c r="AL159" i="2"/>
  <c r="AH159" i="2"/>
  <c r="AE159" i="2"/>
  <c r="AB159" i="2"/>
  <c r="AA159" i="2"/>
  <c r="Z159" i="2"/>
  <c r="Y159" i="2" s="1"/>
  <c r="V159" i="2"/>
  <c r="S159" i="2"/>
  <c r="P159" i="2"/>
  <c r="O159" i="2"/>
  <c r="N159" i="2"/>
  <c r="J159" i="2"/>
  <c r="G159" i="2"/>
  <c r="D159" i="2"/>
  <c r="AV158" i="2"/>
  <c r="AU158" i="2"/>
  <c r="AT158" i="2" s="1"/>
  <c r="AS158" i="2"/>
  <c r="AR158" i="2"/>
  <c r="AP158" i="2"/>
  <c r="AO158" i="2"/>
  <c r="AJ158" i="2"/>
  <c r="AI158" i="2"/>
  <c r="AH158" i="2" s="1"/>
  <c r="AG158" i="2"/>
  <c r="AG157" i="2" s="1"/>
  <c r="AF158" i="2"/>
  <c r="AD158" i="2"/>
  <c r="AC158" i="2"/>
  <c r="AB158" i="2"/>
  <c r="X158" i="2"/>
  <c r="W158" i="2"/>
  <c r="V158" i="2" s="1"/>
  <c r="U158" i="2"/>
  <c r="T158" i="2"/>
  <c r="S158" i="2" s="1"/>
  <c r="R158" i="2"/>
  <c r="Q158" i="2"/>
  <c r="P158" i="2"/>
  <c r="L158" i="2"/>
  <c r="K158" i="2"/>
  <c r="J158" i="2" s="1"/>
  <c r="I158" i="2"/>
  <c r="H158" i="2"/>
  <c r="F158" i="2"/>
  <c r="E158" i="2"/>
  <c r="D158" i="2"/>
  <c r="AI157" i="2"/>
  <c r="X157" i="2"/>
  <c r="W157" i="2"/>
  <c r="V157" i="2" s="1"/>
  <c r="L157" i="2"/>
  <c r="H157" i="2"/>
  <c r="AY155" i="2"/>
  <c r="AX155" i="2"/>
  <c r="AW155" i="2" s="1"/>
  <c r="AT155" i="2"/>
  <c r="AQ155" i="2"/>
  <c r="AN155" i="2"/>
  <c r="AM155" i="2"/>
  <c r="AL155" i="2"/>
  <c r="AH155" i="2"/>
  <c r="AE155" i="2"/>
  <c r="AB155" i="2"/>
  <c r="AA155" i="2"/>
  <c r="Z155" i="2"/>
  <c r="Y155" i="2"/>
  <c r="V155" i="2"/>
  <c r="S155" i="2"/>
  <c r="P155" i="2"/>
  <c r="O155" i="2"/>
  <c r="BB155" i="2" s="1"/>
  <c r="N155" i="2"/>
  <c r="J155" i="2"/>
  <c r="G155" i="2"/>
  <c r="D155" i="2"/>
  <c r="AY154" i="2"/>
  <c r="AX154" i="2"/>
  <c r="AW154" i="2" s="1"/>
  <c r="AT154" i="2"/>
  <c r="AQ154" i="2"/>
  <c r="AN154" i="2"/>
  <c r="AM154" i="2"/>
  <c r="AL154" i="2"/>
  <c r="AK154" i="2" s="1"/>
  <c r="AH154" i="2"/>
  <c r="AE154" i="2"/>
  <c r="AB154" i="2"/>
  <c r="AA154" i="2"/>
  <c r="Z154" i="2"/>
  <c r="V154" i="2"/>
  <c r="S154" i="2"/>
  <c r="P154" i="2"/>
  <c r="O154" i="2"/>
  <c r="N154" i="2"/>
  <c r="M154" i="2" s="1"/>
  <c r="J154" i="2"/>
  <c r="G154" i="2"/>
  <c r="D154" i="2"/>
  <c r="AY153" i="2"/>
  <c r="AX153" i="2"/>
  <c r="AT153" i="2"/>
  <c r="AQ153" i="2"/>
  <c r="AN153" i="2"/>
  <c r="AM153" i="2"/>
  <c r="AL153" i="2"/>
  <c r="AH153" i="2"/>
  <c r="AE153" i="2"/>
  <c r="AB153" i="2"/>
  <c r="AA153" i="2"/>
  <c r="Y153" i="2" s="1"/>
  <c r="Z153" i="2"/>
  <c r="V153" i="2"/>
  <c r="S153" i="2"/>
  <c r="P153" i="2"/>
  <c r="O153" i="2"/>
  <c r="N153" i="2"/>
  <c r="J153" i="2"/>
  <c r="G153" i="2"/>
  <c r="D153" i="2"/>
  <c r="AY152" i="2"/>
  <c r="AX152" i="2"/>
  <c r="AW152" i="2" s="1"/>
  <c r="AT152" i="2"/>
  <c r="AQ152" i="2"/>
  <c r="AN152" i="2"/>
  <c r="AM152" i="2"/>
  <c r="AL152" i="2"/>
  <c r="AH152" i="2"/>
  <c r="AE152" i="2"/>
  <c r="AB152" i="2"/>
  <c r="AA152" i="2"/>
  <c r="Z152" i="2"/>
  <c r="Y152" i="2" s="1"/>
  <c r="V152" i="2"/>
  <c r="S152" i="2"/>
  <c r="P152" i="2"/>
  <c r="O152" i="2"/>
  <c r="BB152" i="2" s="1"/>
  <c r="N152" i="2"/>
  <c r="M152" i="2"/>
  <c r="J152" i="2"/>
  <c r="G152" i="2"/>
  <c r="D152" i="2"/>
  <c r="AY151" i="2"/>
  <c r="AX151" i="2"/>
  <c r="AT151" i="2"/>
  <c r="AQ151" i="2"/>
  <c r="AN151" i="2"/>
  <c r="AM151" i="2"/>
  <c r="AL151" i="2"/>
  <c r="AH151" i="2"/>
  <c r="AE151" i="2"/>
  <c r="AB151" i="2"/>
  <c r="AA151" i="2"/>
  <c r="Z151" i="2"/>
  <c r="V151" i="2"/>
  <c r="S151" i="2"/>
  <c r="P151" i="2"/>
  <c r="O151" i="2"/>
  <c r="N151" i="2"/>
  <c r="J151" i="2"/>
  <c r="G151" i="2"/>
  <c r="D151" i="2"/>
  <c r="AY150" i="2"/>
  <c r="AW150" i="2" s="1"/>
  <c r="AX150" i="2"/>
  <c r="AT150" i="2"/>
  <c r="AQ150" i="2"/>
  <c r="AN150" i="2"/>
  <c r="AM150" i="2"/>
  <c r="AL150" i="2"/>
  <c r="AH150" i="2"/>
  <c r="AE150" i="2"/>
  <c r="AB150" i="2"/>
  <c r="AA150" i="2"/>
  <c r="Z150" i="2"/>
  <c r="Y150" i="2" s="1"/>
  <c r="V150" i="2"/>
  <c r="S150" i="2"/>
  <c r="P150" i="2"/>
  <c r="O150" i="2"/>
  <c r="N150" i="2"/>
  <c r="M150" i="2" s="1"/>
  <c r="J150" i="2"/>
  <c r="G150" i="2"/>
  <c r="D150" i="2"/>
  <c r="AY149" i="2"/>
  <c r="AX149" i="2"/>
  <c r="AW149" i="2"/>
  <c r="AT149" i="2"/>
  <c r="AQ149" i="2"/>
  <c r="AN149" i="2"/>
  <c r="AM149" i="2"/>
  <c r="AM148" i="2" s="1"/>
  <c r="AL149" i="2"/>
  <c r="AH149" i="2"/>
  <c r="AE149" i="2"/>
  <c r="AB149" i="2"/>
  <c r="AA149" i="2"/>
  <c r="Z149" i="2"/>
  <c r="Y149" i="2"/>
  <c r="V149" i="2"/>
  <c r="S149" i="2"/>
  <c r="P149" i="2"/>
  <c r="O149" i="2"/>
  <c r="N149" i="2"/>
  <c r="BA149" i="2" s="1"/>
  <c r="J149" i="2"/>
  <c r="G149" i="2"/>
  <c r="D149" i="2"/>
  <c r="AY148" i="2"/>
  <c r="AV148" i="2"/>
  <c r="AU148" i="2"/>
  <c r="AT148" i="2"/>
  <c r="AS148" i="2"/>
  <c r="AR148" i="2"/>
  <c r="AQ148" i="2"/>
  <c r="AP148" i="2"/>
  <c r="AN148" i="2" s="1"/>
  <c r="AO148" i="2"/>
  <c r="AJ148" i="2"/>
  <c r="AI148" i="2"/>
  <c r="AI137" i="2" s="1"/>
  <c r="AG148" i="2"/>
  <c r="AF148" i="2"/>
  <c r="AE148" i="2" s="1"/>
  <c r="AD148" i="2"/>
  <c r="AC148" i="2"/>
  <c r="AB148" i="2" s="1"/>
  <c r="X148" i="2"/>
  <c r="W148" i="2"/>
  <c r="V148" i="2" s="1"/>
  <c r="U148" i="2"/>
  <c r="T148" i="2"/>
  <c r="R148" i="2"/>
  <c r="Q148" i="2"/>
  <c r="P148" i="2"/>
  <c r="L148" i="2"/>
  <c r="K148" i="2"/>
  <c r="J148" i="2" s="1"/>
  <c r="I148" i="2"/>
  <c r="G148" i="2" s="1"/>
  <c r="H148" i="2"/>
  <c r="F148" i="2"/>
  <c r="E148" i="2"/>
  <c r="AY147" i="2"/>
  <c r="AX147" i="2"/>
  <c r="AW147" i="2"/>
  <c r="AT147" i="2"/>
  <c r="AQ147" i="2"/>
  <c r="AN147" i="2"/>
  <c r="AM147" i="2"/>
  <c r="AK147" i="2" s="1"/>
  <c r="AL147" i="2"/>
  <c r="AH147" i="2"/>
  <c r="AE147" i="2"/>
  <c r="AB147" i="2"/>
  <c r="AA147" i="2"/>
  <c r="Z147" i="2"/>
  <c r="Y147" i="2"/>
  <c r="V147" i="2"/>
  <c r="S147" i="2"/>
  <c r="P147" i="2"/>
  <c r="O147" i="2"/>
  <c r="N147" i="2"/>
  <c r="BA147" i="2" s="1"/>
  <c r="J147" i="2"/>
  <c r="G147" i="2"/>
  <c r="D147" i="2"/>
  <c r="AY146" i="2"/>
  <c r="AW146" i="2" s="1"/>
  <c r="AX146" i="2"/>
  <c r="AT146" i="2"/>
  <c r="AQ146" i="2"/>
  <c r="AN146" i="2"/>
  <c r="AM146" i="2"/>
  <c r="AL146" i="2"/>
  <c r="AK146" i="2" s="1"/>
  <c r="AH146" i="2"/>
  <c r="AE146" i="2"/>
  <c r="AB146" i="2"/>
  <c r="AA146" i="2"/>
  <c r="Z146" i="2"/>
  <c r="Y146" i="2" s="1"/>
  <c r="V146" i="2"/>
  <c r="S146" i="2"/>
  <c r="P146" i="2"/>
  <c r="O146" i="2"/>
  <c r="BB146" i="2" s="1"/>
  <c r="N146" i="2"/>
  <c r="J146" i="2"/>
  <c r="G146" i="2"/>
  <c r="D146" i="2"/>
  <c r="AY145" i="2"/>
  <c r="AX145" i="2"/>
  <c r="AX144" i="2" s="1"/>
  <c r="AT145" i="2"/>
  <c r="AQ145" i="2"/>
  <c r="AN145" i="2"/>
  <c r="AM145" i="2"/>
  <c r="AL145" i="2"/>
  <c r="AH145" i="2"/>
  <c r="AE145" i="2"/>
  <c r="AB145" i="2"/>
  <c r="AA145" i="2"/>
  <c r="Z145" i="2"/>
  <c r="V145" i="2"/>
  <c r="S145" i="2"/>
  <c r="P145" i="2"/>
  <c r="O145" i="2"/>
  <c r="O144" i="2" s="1"/>
  <c r="N145" i="2"/>
  <c r="J145" i="2"/>
  <c r="G145" i="2"/>
  <c r="D145" i="2"/>
  <c r="AV144" i="2"/>
  <c r="AU144" i="2"/>
  <c r="AS144" i="2"/>
  <c r="AR144" i="2"/>
  <c r="AP144" i="2"/>
  <c r="AO144" i="2"/>
  <c r="AN144" i="2"/>
  <c r="AJ144" i="2"/>
  <c r="AI144" i="2"/>
  <c r="AH144" i="2" s="1"/>
  <c r="AG144" i="2"/>
  <c r="AF144" i="2"/>
  <c r="AE144" i="2" s="1"/>
  <c r="AD144" i="2"/>
  <c r="AC144" i="2"/>
  <c r="AB144" i="2"/>
  <c r="AA144" i="2"/>
  <c r="X144" i="2"/>
  <c r="W144" i="2"/>
  <c r="V144" i="2" s="1"/>
  <c r="U144" i="2"/>
  <c r="T144" i="2"/>
  <c r="S144" i="2" s="1"/>
  <c r="R144" i="2"/>
  <c r="Q144" i="2"/>
  <c r="N144" i="2"/>
  <c r="L144" i="2"/>
  <c r="K144" i="2"/>
  <c r="J144" i="2"/>
  <c r="I144" i="2"/>
  <c r="H144" i="2"/>
  <c r="G144" i="2"/>
  <c r="F144" i="2"/>
  <c r="D144" i="2" s="1"/>
  <c r="E144" i="2"/>
  <c r="AY143" i="2"/>
  <c r="AX143" i="2"/>
  <c r="AT143" i="2"/>
  <c r="AQ143" i="2"/>
  <c r="AN143" i="2"/>
  <c r="AM143" i="2"/>
  <c r="AL143" i="2"/>
  <c r="AH143" i="2"/>
  <c r="AE143" i="2"/>
  <c r="AB143" i="2"/>
  <c r="AA143" i="2"/>
  <c r="Z143" i="2"/>
  <c r="V143" i="2"/>
  <c r="S143" i="2"/>
  <c r="P143" i="2"/>
  <c r="O143" i="2"/>
  <c r="N143" i="2"/>
  <c r="J143" i="2"/>
  <c r="G143" i="2"/>
  <c r="D143" i="2"/>
  <c r="AY142" i="2"/>
  <c r="AX142" i="2"/>
  <c r="AT142" i="2"/>
  <c r="AQ142" i="2"/>
  <c r="AN142" i="2"/>
  <c r="AM142" i="2"/>
  <c r="AL142" i="2"/>
  <c r="AH142" i="2"/>
  <c r="AE142" i="2"/>
  <c r="AB142" i="2"/>
  <c r="AA142" i="2"/>
  <c r="Z142" i="2"/>
  <c r="Z141" i="2" s="1"/>
  <c r="V142" i="2"/>
  <c r="S142" i="2"/>
  <c r="P142" i="2"/>
  <c r="O142" i="2"/>
  <c r="BB142" i="2" s="1"/>
  <c r="N142" i="2"/>
  <c r="J142" i="2"/>
  <c r="G142" i="2"/>
  <c r="D142" i="2"/>
  <c r="AV141" i="2"/>
  <c r="AU141" i="2"/>
  <c r="AT141" i="2" s="1"/>
  <c r="AS141" i="2"/>
  <c r="AR141" i="2"/>
  <c r="AP141" i="2"/>
  <c r="AO141" i="2"/>
  <c r="AN141" i="2" s="1"/>
  <c r="AJ141" i="2"/>
  <c r="AI141" i="2"/>
  <c r="AG141" i="2"/>
  <c r="AF141" i="2"/>
  <c r="AE141" i="2"/>
  <c r="AD141" i="2"/>
  <c r="AC141" i="2"/>
  <c r="AB141" i="2"/>
  <c r="AA141" i="2"/>
  <c r="X141" i="2"/>
  <c r="W141" i="2"/>
  <c r="V141" i="2" s="1"/>
  <c r="U141" i="2"/>
  <c r="T141" i="2"/>
  <c r="S141" i="2" s="1"/>
  <c r="R141" i="2"/>
  <c r="Q141" i="2"/>
  <c r="P141" i="2" s="1"/>
  <c r="L141" i="2"/>
  <c r="K141" i="2"/>
  <c r="K137" i="2" s="1"/>
  <c r="I141" i="2"/>
  <c r="H141" i="2"/>
  <c r="G141" i="2"/>
  <c r="F141" i="2"/>
  <c r="D141" i="2" s="1"/>
  <c r="E141" i="2"/>
  <c r="AY140" i="2"/>
  <c r="AY138" i="2" s="1"/>
  <c r="AX140" i="2"/>
  <c r="AT140" i="2"/>
  <c r="AQ140" i="2"/>
  <c r="AN140" i="2"/>
  <c r="AM140" i="2"/>
  <c r="AL140" i="2"/>
  <c r="AK140" i="2" s="1"/>
  <c r="AH140" i="2"/>
  <c r="AE140" i="2"/>
  <c r="AB140" i="2"/>
  <c r="AA140" i="2"/>
  <c r="Z140" i="2"/>
  <c r="V140" i="2"/>
  <c r="S140" i="2"/>
  <c r="P140" i="2"/>
  <c r="O140" i="2"/>
  <c r="N140" i="2"/>
  <c r="M140" i="2" s="1"/>
  <c r="J140" i="2"/>
  <c r="G140" i="2"/>
  <c r="D140" i="2"/>
  <c r="AY139" i="2"/>
  <c r="AX139" i="2"/>
  <c r="AX138" i="2" s="1"/>
  <c r="AT139" i="2"/>
  <c r="AQ139" i="2"/>
  <c r="AN139" i="2"/>
  <c r="AM139" i="2"/>
  <c r="AL139" i="2"/>
  <c r="AH139" i="2"/>
  <c r="AE139" i="2"/>
  <c r="AB139" i="2"/>
  <c r="AA139" i="2"/>
  <c r="Z139" i="2"/>
  <c r="V139" i="2"/>
  <c r="S139" i="2"/>
  <c r="P139" i="2"/>
  <c r="O139" i="2"/>
  <c r="N139" i="2"/>
  <c r="J139" i="2"/>
  <c r="G139" i="2"/>
  <c r="D139" i="2"/>
  <c r="AV138" i="2"/>
  <c r="AV137" i="2" s="1"/>
  <c r="AU138" i="2"/>
  <c r="AS138" i="2"/>
  <c r="AR138" i="2"/>
  <c r="AR137" i="2" s="1"/>
  <c r="AP138" i="2"/>
  <c r="AN138" i="2" s="1"/>
  <c r="AO138" i="2"/>
  <c r="AM138" i="2"/>
  <c r="AJ138" i="2"/>
  <c r="AJ137" i="2" s="1"/>
  <c r="AI138" i="2"/>
  <c r="AG138" i="2"/>
  <c r="AG137" i="2" s="1"/>
  <c r="AF138" i="2"/>
  <c r="AD138" i="2"/>
  <c r="AC138" i="2"/>
  <c r="X138" i="2"/>
  <c r="X137" i="2" s="1"/>
  <c r="W138" i="2"/>
  <c r="U138" i="2"/>
  <c r="T138" i="2"/>
  <c r="R138" i="2"/>
  <c r="P138" i="2" s="1"/>
  <c r="Q138" i="2"/>
  <c r="O138" i="2"/>
  <c r="L138" i="2"/>
  <c r="L137" i="2" s="1"/>
  <c r="K138" i="2"/>
  <c r="I138" i="2"/>
  <c r="H138" i="2"/>
  <c r="H137" i="2" s="1"/>
  <c r="F138" i="2"/>
  <c r="E138" i="2"/>
  <c r="AU137" i="2"/>
  <c r="AP137" i="2"/>
  <c r="W137" i="2"/>
  <c r="AY135" i="2"/>
  <c r="AX135" i="2"/>
  <c r="AT135" i="2"/>
  <c r="AQ135" i="2"/>
  <c r="AN135" i="2"/>
  <c r="AM135" i="2"/>
  <c r="AL135" i="2"/>
  <c r="AH135" i="2"/>
  <c r="AE135" i="2"/>
  <c r="AB135" i="2"/>
  <c r="AA135" i="2"/>
  <c r="Z135" i="2"/>
  <c r="V135" i="2"/>
  <c r="S135" i="2"/>
  <c r="P135" i="2"/>
  <c r="O135" i="2"/>
  <c r="N135" i="2"/>
  <c r="J135" i="2"/>
  <c r="G135" i="2"/>
  <c r="D135" i="2"/>
  <c r="AY134" i="2"/>
  <c r="AX134" i="2"/>
  <c r="AW134" i="2"/>
  <c r="AT134" i="2"/>
  <c r="AQ134" i="2"/>
  <c r="AN134" i="2"/>
  <c r="AM134" i="2"/>
  <c r="AL134" i="2"/>
  <c r="AK134" i="2" s="1"/>
  <c r="AH134" i="2"/>
  <c r="AE134" i="2"/>
  <c r="AB134" i="2"/>
  <c r="AA134" i="2"/>
  <c r="Y134" i="2" s="1"/>
  <c r="Z134" i="2"/>
  <c r="V134" i="2"/>
  <c r="S134" i="2"/>
  <c r="P134" i="2"/>
  <c r="O134" i="2"/>
  <c r="N134" i="2"/>
  <c r="M134" i="2" s="1"/>
  <c r="J134" i="2"/>
  <c r="G134" i="2"/>
  <c r="D134" i="2"/>
  <c r="AY133" i="2"/>
  <c r="AX133" i="2"/>
  <c r="AT133" i="2"/>
  <c r="AQ133" i="2"/>
  <c r="AN133" i="2"/>
  <c r="AM133" i="2"/>
  <c r="AL133" i="2"/>
  <c r="AH133" i="2"/>
  <c r="AE133" i="2"/>
  <c r="AB133" i="2"/>
  <c r="AA133" i="2"/>
  <c r="Z133" i="2"/>
  <c r="V133" i="2"/>
  <c r="S133" i="2"/>
  <c r="P133" i="2"/>
  <c r="O133" i="2"/>
  <c r="N133" i="2"/>
  <c r="J133" i="2"/>
  <c r="G133" i="2"/>
  <c r="D133" i="2"/>
  <c r="AY132" i="2"/>
  <c r="AX132" i="2"/>
  <c r="AW132" i="2" s="1"/>
  <c r="AT132" i="2"/>
  <c r="AQ132" i="2"/>
  <c r="AN132" i="2"/>
  <c r="AM132" i="2"/>
  <c r="AK132" i="2" s="1"/>
  <c r="AL132" i="2"/>
  <c r="AH132" i="2"/>
  <c r="AE132" i="2"/>
  <c r="AB132" i="2"/>
  <c r="AA132" i="2"/>
  <c r="Z132" i="2"/>
  <c r="V132" i="2"/>
  <c r="S132" i="2"/>
  <c r="P132" i="2"/>
  <c r="O132" i="2"/>
  <c r="N132" i="2"/>
  <c r="J132" i="2"/>
  <c r="G132" i="2"/>
  <c r="D132" i="2"/>
  <c r="AY131" i="2"/>
  <c r="AX131" i="2"/>
  <c r="AT131" i="2"/>
  <c r="AQ131" i="2"/>
  <c r="AN131" i="2"/>
  <c r="AM131" i="2"/>
  <c r="AL131" i="2"/>
  <c r="AH131" i="2"/>
  <c r="AE131" i="2"/>
  <c r="AB131" i="2"/>
  <c r="AA131" i="2"/>
  <c r="AA130" i="2" s="1"/>
  <c r="Z131" i="2"/>
  <c r="V131" i="2"/>
  <c r="S131" i="2"/>
  <c r="P131" i="2"/>
  <c r="O131" i="2"/>
  <c r="N131" i="2"/>
  <c r="J131" i="2"/>
  <c r="G131" i="2"/>
  <c r="D131" i="2"/>
  <c r="AV130" i="2"/>
  <c r="AT130" i="2" s="1"/>
  <c r="AU130" i="2"/>
  <c r="AS130" i="2"/>
  <c r="AR130" i="2"/>
  <c r="AP130" i="2"/>
  <c r="AO130" i="2"/>
  <c r="AN130" i="2" s="1"/>
  <c r="AJ130" i="2"/>
  <c r="AH130" i="2" s="1"/>
  <c r="AI130" i="2"/>
  <c r="AG130" i="2"/>
  <c r="AF130" i="2"/>
  <c r="AD130" i="2"/>
  <c r="AC130" i="2"/>
  <c r="X130" i="2"/>
  <c r="W130" i="2"/>
  <c r="U130" i="2"/>
  <c r="T130" i="2"/>
  <c r="R130" i="2"/>
  <c r="Q130" i="2"/>
  <c r="L130" i="2"/>
  <c r="J130" i="2" s="1"/>
  <c r="K130" i="2"/>
  <c r="I130" i="2"/>
  <c r="H130" i="2"/>
  <c r="G130" i="2" s="1"/>
  <c r="F130" i="2"/>
  <c r="E130" i="2"/>
  <c r="AY129" i="2"/>
  <c r="AW129" i="2" s="1"/>
  <c r="AX129" i="2"/>
  <c r="AT129" i="2"/>
  <c r="AQ129" i="2"/>
  <c r="AN129" i="2"/>
  <c r="AM129" i="2"/>
  <c r="AL129" i="2"/>
  <c r="AK129" i="2" s="1"/>
  <c r="AH129" i="2"/>
  <c r="AE129" i="2"/>
  <c r="AB129" i="2"/>
  <c r="AA129" i="2"/>
  <c r="Y129" i="2" s="1"/>
  <c r="Z129" i="2"/>
  <c r="V129" i="2"/>
  <c r="S129" i="2"/>
  <c r="P129" i="2"/>
  <c r="O129" i="2"/>
  <c r="N129" i="2"/>
  <c r="J129" i="2"/>
  <c r="G129" i="2"/>
  <c r="D129" i="2"/>
  <c r="AY128" i="2"/>
  <c r="AX128" i="2"/>
  <c r="AW128" i="2" s="1"/>
  <c r="AT128" i="2"/>
  <c r="AQ128" i="2"/>
  <c r="AN128" i="2"/>
  <c r="AM128" i="2"/>
  <c r="AL128" i="2"/>
  <c r="AH128" i="2"/>
  <c r="AE128" i="2"/>
  <c r="AB128" i="2"/>
  <c r="AA128" i="2"/>
  <c r="Z128" i="2"/>
  <c r="Y128" i="2" s="1"/>
  <c r="V128" i="2"/>
  <c r="S128" i="2"/>
  <c r="P128" i="2"/>
  <c r="O128" i="2"/>
  <c r="O127" i="2" s="1"/>
  <c r="N128" i="2"/>
  <c r="M128" i="2"/>
  <c r="J128" i="2"/>
  <c r="G128" i="2"/>
  <c r="D128" i="2"/>
  <c r="AX127" i="2"/>
  <c r="AV127" i="2"/>
  <c r="AU127" i="2"/>
  <c r="AT127" i="2"/>
  <c r="AS127" i="2"/>
  <c r="AQ127" i="2" s="1"/>
  <c r="AR127" i="2"/>
  <c r="AP127" i="2"/>
  <c r="AO127" i="2"/>
  <c r="AM127" i="2"/>
  <c r="AJ127" i="2"/>
  <c r="AI127" i="2"/>
  <c r="AH127" i="2"/>
  <c r="AG127" i="2"/>
  <c r="AF127" i="2"/>
  <c r="AD127" i="2"/>
  <c r="AC127" i="2"/>
  <c r="AB127" i="2" s="1"/>
  <c r="X127" i="2"/>
  <c r="W127" i="2"/>
  <c r="V127" i="2"/>
  <c r="U127" i="2"/>
  <c r="T127" i="2"/>
  <c r="R127" i="2"/>
  <c r="Q127" i="2"/>
  <c r="P127" i="2" s="1"/>
  <c r="L127" i="2"/>
  <c r="K127" i="2"/>
  <c r="J127" i="2" s="1"/>
  <c r="I127" i="2"/>
  <c r="G127" i="2" s="1"/>
  <c r="H127" i="2"/>
  <c r="F127" i="2"/>
  <c r="E127" i="2"/>
  <c r="AY126" i="2"/>
  <c r="AX126" i="2"/>
  <c r="AW126" i="2" s="1"/>
  <c r="AT126" i="2"/>
  <c r="AQ126" i="2"/>
  <c r="AN126" i="2"/>
  <c r="AM126" i="2"/>
  <c r="AL126" i="2"/>
  <c r="AK126" i="2" s="1"/>
  <c r="AH126" i="2"/>
  <c r="AE126" i="2"/>
  <c r="AB126" i="2"/>
  <c r="AA126" i="2"/>
  <c r="Z126" i="2"/>
  <c r="Y126" i="2"/>
  <c r="V126" i="2"/>
  <c r="S126" i="2"/>
  <c r="P126" i="2"/>
  <c r="O126" i="2"/>
  <c r="BB126" i="2" s="1"/>
  <c r="N126" i="2"/>
  <c r="J126" i="2"/>
  <c r="G126" i="2"/>
  <c r="D126" i="2"/>
  <c r="AY125" i="2"/>
  <c r="AX125" i="2"/>
  <c r="AT125" i="2"/>
  <c r="AQ125" i="2"/>
  <c r="AN125" i="2"/>
  <c r="AM125" i="2"/>
  <c r="AL125" i="2"/>
  <c r="AH125" i="2"/>
  <c r="AE125" i="2"/>
  <c r="AB125" i="2"/>
  <c r="AA125" i="2"/>
  <c r="Z125" i="2"/>
  <c r="V125" i="2"/>
  <c r="S125" i="2"/>
  <c r="P125" i="2"/>
  <c r="O125" i="2"/>
  <c r="BB125" i="2" s="1"/>
  <c r="N125" i="2"/>
  <c r="J125" i="2"/>
  <c r="G125" i="2"/>
  <c r="D125" i="2"/>
  <c r="AY124" i="2"/>
  <c r="AX124" i="2"/>
  <c r="AW124" i="2" s="1"/>
  <c r="AT124" i="2"/>
  <c r="AQ124" i="2"/>
  <c r="AN124" i="2"/>
  <c r="AM124" i="2"/>
  <c r="AL124" i="2"/>
  <c r="AK124" i="2"/>
  <c r="AH124" i="2"/>
  <c r="AE124" i="2"/>
  <c r="AB124" i="2"/>
  <c r="AA124" i="2"/>
  <c r="BB124" i="2" s="1"/>
  <c r="Z124" i="2"/>
  <c r="V124" i="2"/>
  <c r="S124" i="2"/>
  <c r="P124" i="2"/>
  <c r="O124" i="2"/>
  <c r="N124" i="2"/>
  <c r="BA124" i="2" s="1"/>
  <c r="J124" i="2"/>
  <c r="G124" i="2"/>
  <c r="D124" i="2"/>
  <c r="AY123" i="2"/>
  <c r="AY122" i="2" s="1"/>
  <c r="AX123" i="2"/>
  <c r="AT123" i="2"/>
  <c r="AQ123" i="2"/>
  <c r="AN123" i="2"/>
  <c r="AM123" i="2"/>
  <c r="AL123" i="2"/>
  <c r="AH123" i="2"/>
  <c r="AE123" i="2"/>
  <c r="AB123" i="2"/>
  <c r="AA123" i="2"/>
  <c r="Z123" i="2"/>
  <c r="V123" i="2"/>
  <c r="S123" i="2"/>
  <c r="P123" i="2"/>
  <c r="O123" i="2"/>
  <c r="N123" i="2"/>
  <c r="J123" i="2"/>
  <c r="G123" i="2"/>
  <c r="D123" i="2"/>
  <c r="AV122" i="2"/>
  <c r="AT122" i="2" s="1"/>
  <c r="AU122" i="2"/>
  <c r="AS122" i="2"/>
  <c r="AR122" i="2"/>
  <c r="AQ122" i="2" s="1"/>
  <c r="AP122" i="2"/>
  <c r="AO122" i="2"/>
  <c r="AJ122" i="2"/>
  <c r="AH122" i="2" s="1"/>
  <c r="AI122" i="2"/>
  <c r="AG122" i="2"/>
  <c r="AF122" i="2"/>
  <c r="AD122" i="2"/>
  <c r="AC122" i="2"/>
  <c r="AB122" i="2" s="1"/>
  <c r="X122" i="2"/>
  <c r="V122" i="2" s="1"/>
  <c r="W122" i="2"/>
  <c r="U122" i="2"/>
  <c r="T122" i="2"/>
  <c r="R122" i="2"/>
  <c r="Q122" i="2"/>
  <c r="L122" i="2"/>
  <c r="K122" i="2"/>
  <c r="I122" i="2"/>
  <c r="H122" i="2"/>
  <c r="F122" i="2"/>
  <c r="E122" i="2"/>
  <c r="AY121" i="2"/>
  <c r="AW121" i="2" s="1"/>
  <c r="AX121" i="2"/>
  <c r="AT121" i="2"/>
  <c r="AQ121" i="2"/>
  <c r="AN121" i="2"/>
  <c r="AM121" i="2"/>
  <c r="AL121" i="2"/>
  <c r="AK121" i="2" s="1"/>
  <c r="AH121" i="2"/>
  <c r="AE121" i="2"/>
  <c r="AB121" i="2"/>
  <c r="AA121" i="2"/>
  <c r="Z121" i="2"/>
  <c r="V121" i="2"/>
  <c r="S121" i="2"/>
  <c r="P121" i="2"/>
  <c r="O121" i="2"/>
  <c r="N121" i="2"/>
  <c r="BA121" i="2" s="1"/>
  <c r="J121" i="2"/>
  <c r="G121" i="2"/>
  <c r="D121" i="2"/>
  <c r="AY120" i="2"/>
  <c r="AY119" i="2" s="1"/>
  <c r="AX120" i="2"/>
  <c r="AT120" i="2"/>
  <c r="AQ120" i="2"/>
  <c r="AN120" i="2"/>
  <c r="AM120" i="2"/>
  <c r="AL120" i="2"/>
  <c r="AK120" i="2"/>
  <c r="AH120" i="2"/>
  <c r="AE120" i="2"/>
  <c r="AB120" i="2"/>
  <c r="AA120" i="2"/>
  <c r="AA119" i="2" s="1"/>
  <c r="Z120" i="2"/>
  <c r="Y120" i="2" s="1"/>
  <c r="V120" i="2"/>
  <c r="S120" i="2"/>
  <c r="P120" i="2"/>
  <c r="O120" i="2"/>
  <c r="M120" i="2" s="1"/>
  <c r="N120" i="2"/>
  <c r="J120" i="2"/>
  <c r="G120" i="2"/>
  <c r="D120" i="2"/>
  <c r="AX119" i="2"/>
  <c r="AV119" i="2"/>
  <c r="AU119" i="2"/>
  <c r="AT119" i="2" s="1"/>
  <c r="AS119" i="2"/>
  <c r="AQ119" i="2" s="1"/>
  <c r="AR119" i="2"/>
  <c r="AP119" i="2"/>
  <c r="AO119" i="2"/>
  <c r="AM119" i="2"/>
  <c r="AL119" i="2"/>
  <c r="AK119" i="2" s="1"/>
  <c r="AJ119" i="2"/>
  <c r="AI119" i="2"/>
  <c r="AH119" i="2"/>
  <c r="AG119" i="2"/>
  <c r="AF119" i="2"/>
  <c r="AD119" i="2"/>
  <c r="AC119" i="2"/>
  <c r="X119" i="2"/>
  <c r="W119" i="2"/>
  <c r="V119" i="2"/>
  <c r="U119" i="2"/>
  <c r="T119" i="2"/>
  <c r="R119" i="2"/>
  <c r="Q119" i="2"/>
  <c r="L119" i="2"/>
  <c r="K119" i="2"/>
  <c r="J119" i="2" s="1"/>
  <c r="I119" i="2"/>
  <c r="G119" i="2" s="1"/>
  <c r="H119" i="2"/>
  <c r="F119" i="2"/>
  <c r="E119" i="2"/>
  <c r="AY118" i="2"/>
  <c r="AX118" i="2"/>
  <c r="AW118" i="2" s="1"/>
  <c r="AT118" i="2"/>
  <c r="AQ118" i="2"/>
  <c r="AN118" i="2"/>
  <c r="AM118" i="2"/>
  <c r="AL118" i="2"/>
  <c r="AH118" i="2"/>
  <c r="AE118" i="2"/>
  <c r="AB118" i="2"/>
  <c r="AA118" i="2"/>
  <c r="Y118" i="2" s="1"/>
  <c r="Z118" i="2"/>
  <c r="V118" i="2"/>
  <c r="S118" i="2"/>
  <c r="P118" i="2"/>
  <c r="O118" i="2"/>
  <c r="N118" i="2"/>
  <c r="BA118" i="2" s="1"/>
  <c r="J118" i="2"/>
  <c r="G118" i="2"/>
  <c r="D118" i="2"/>
  <c r="AY117" i="2"/>
  <c r="AX117" i="2"/>
  <c r="AT117" i="2"/>
  <c r="AQ117" i="2"/>
  <c r="AN117" i="2"/>
  <c r="AM117" i="2"/>
  <c r="AL117" i="2"/>
  <c r="AH117" i="2"/>
  <c r="AE117" i="2"/>
  <c r="AB117" i="2"/>
  <c r="AA117" i="2"/>
  <c r="Z117" i="2"/>
  <c r="V117" i="2"/>
  <c r="S117" i="2"/>
  <c r="P117" i="2"/>
  <c r="O117" i="2"/>
  <c r="BB117" i="2" s="1"/>
  <c r="N117" i="2"/>
  <c r="J117" i="2"/>
  <c r="G117" i="2"/>
  <c r="D117" i="2"/>
  <c r="AY116" i="2"/>
  <c r="AX116" i="2"/>
  <c r="AW116" i="2" s="1"/>
  <c r="AT116" i="2"/>
  <c r="AQ116" i="2"/>
  <c r="AN116" i="2"/>
  <c r="AM116" i="2"/>
  <c r="AL116" i="2"/>
  <c r="AK116" i="2" s="1"/>
  <c r="AH116" i="2"/>
  <c r="AE116" i="2"/>
  <c r="AB116" i="2"/>
  <c r="AA116" i="2"/>
  <c r="AA115" i="2" s="1"/>
  <c r="Z116" i="2"/>
  <c r="V116" i="2"/>
  <c r="S116" i="2"/>
  <c r="P116" i="2"/>
  <c r="O116" i="2"/>
  <c r="N116" i="2"/>
  <c r="M116" i="2"/>
  <c r="J116" i="2"/>
  <c r="G116" i="2"/>
  <c r="D116" i="2"/>
  <c r="AV115" i="2"/>
  <c r="AT115" i="2" s="1"/>
  <c r="AU115" i="2"/>
  <c r="AS115" i="2"/>
  <c r="AR115" i="2"/>
  <c r="AR114" i="2" s="1"/>
  <c r="AP115" i="2"/>
  <c r="AO115" i="2"/>
  <c r="AO114" i="2" s="1"/>
  <c r="AL115" i="2"/>
  <c r="AJ115" i="2"/>
  <c r="AI115" i="2"/>
  <c r="AI114" i="2" s="1"/>
  <c r="AH115" i="2"/>
  <c r="AG115" i="2"/>
  <c r="AF115" i="2"/>
  <c r="AF114" i="2" s="1"/>
  <c r="AD115" i="2"/>
  <c r="AC115" i="2"/>
  <c r="AB115" i="2" s="1"/>
  <c r="Z115" i="2"/>
  <c r="X115" i="2"/>
  <c r="W115" i="2"/>
  <c r="W114" i="2" s="1"/>
  <c r="V115" i="2"/>
  <c r="U115" i="2"/>
  <c r="T115" i="2"/>
  <c r="T114" i="2" s="1"/>
  <c r="R115" i="2"/>
  <c r="R114" i="2" s="1"/>
  <c r="Q115" i="2"/>
  <c r="P115" i="2" s="1"/>
  <c r="L115" i="2"/>
  <c r="J115" i="2" s="1"/>
  <c r="K115" i="2"/>
  <c r="I115" i="2"/>
  <c r="H115" i="2"/>
  <c r="H114" i="2" s="1"/>
  <c r="F115" i="2"/>
  <c r="F114" i="2" s="1"/>
  <c r="E115" i="2"/>
  <c r="E114" i="2" s="1"/>
  <c r="AV114" i="2"/>
  <c r="AJ114" i="2"/>
  <c r="X114" i="2"/>
  <c r="Q114" i="2"/>
  <c r="P114" i="2" s="1"/>
  <c r="L114" i="2"/>
  <c r="AY112" i="2"/>
  <c r="AX112" i="2"/>
  <c r="AT112" i="2"/>
  <c r="AQ112" i="2"/>
  <c r="AN112" i="2"/>
  <c r="AM112" i="2"/>
  <c r="AK112" i="2" s="1"/>
  <c r="AL112" i="2"/>
  <c r="AH112" i="2"/>
  <c r="AE112" i="2"/>
  <c r="AB112" i="2"/>
  <c r="AA112" i="2"/>
  <c r="Z112" i="2"/>
  <c r="V112" i="2"/>
  <c r="S112" i="2"/>
  <c r="P112" i="2"/>
  <c r="O112" i="2"/>
  <c r="N112" i="2"/>
  <c r="M112" i="2"/>
  <c r="J112" i="2"/>
  <c r="G112" i="2"/>
  <c r="D112" i="2"/>
  <c r="AY111" i="2"/>
  <c r="AX111" i="2"/>
  <c r="AT111" i="2"/>
  <c r="AQ111" i="2"/>
  <c r="AN111" i="2"/>
  <c r="AM111" i="2"/>
  <c r="AL111" i="2"/>
  <c r="AK111" i="2" s="1"/>
  <c r="AH111" i="2"/>
  <c r="AE111" i="2"/>
  <c r="AB111" i="2"/>
  <c r="AA111" i="2"/>
  <c r="BB111" i="2" s="1"/>
  <c r="Z111" i="2"/>
  <c r="Y111" i="2" s="1"/>
  <c r="V111" i="2"/>
  <c r="S111" i="2"/>
  <c r="P111" i="2"/>
  <c r="O111" i="2"/>
  <c r="N111" i="2"/>
  <c r="M111" i="2" s="1"/>
  <c r="J111" i="2"/>
  <c r="G111" i="2"/>
  <c r="D111" i="2"/>
  <c r="AY110" i="2"/>
  <c r="AY108" i="2" s="1"/>
  <c r="AW108" i="2" s="1"/>
  <c r="AX110" i="2"/>
  <c r="AT110" i="2"/>
  <c r="AQ110" i="2"/>
  <c r="AN110" i="2"/>
  <c r="AM110" i="2"/>
  <c r="AM108" i="2" s="1"/>
  <c r="AL110" i="2"/>
  <c r="AK110" i="2" s="1"/>
  <c r="AH110" i="2"/>
  <c r="AE110" i="2"/>
  <c r="AB110" i="2"/>
  <c r="AA110" i="2"/>
  <c r="Z110" i="2"/>
  <c r="Y110" i="2" s="1"/>
  <c r="V110" i="2"/>
  <c r="S110" i="2"/>
  <c r="P110" i="2"/>
  <c r="O110" i="2"/>
  <c r="BB110" i="2" s="1"/>
  <c r="N110" i="2"/>
  <c r="BA110" i="2" s="1"/>
  <c r="J110" i="2"/>
  <c r="G110" i="2"/>
  <c r="D110" i="2"/>
  <c r="AY109" i="2"/>
  <c r="AX109" i="2"/>
  <c r="AX108" i="2" s="1"/>
  <c r="AT109" i="2"/>
  <c r="AQ109" i="2"/>
  <c r="AN109" i="2"/>
  <c r="AM109" i="2"/>
  <c r="AL109" i="2"/>
  <c r="AH109" i="2"/>
  <c r="AE109" i="2"/>
  <c r="AB109" i="2"/>
  <c r="AA109" i="2"/>
  <c r="Z109" i="2"/>
  <c r="Z108" i="2" s="1"/>
  <c r="V109" i="2"/>
  <c r="S109" i="2"/>
  <c r="P109" i="2"/>
  <c r="O109" i="2"/>
  <c r="N109" i="2"/>
  <c r="J109" i="2"/>
  <c r="G109" i="2"/>
  <c r="D109" i="2"/>
  <c r="AV108" i="2"/>
  <c r="AU108" i="2"/>
  <c r="AS108" i="2"/>
  <c r="AR108" i="2"/>
  <c r="AQ108" i="2" s="1"/>
  <c r="AP108" i="2"/>
  <c r="AO108" i="2"/>
  <c r="AN108" i="2" s="1"/>
  <c r="AJ108" i="2"/>
  <c r="AI108" i="2"/>
  <c r="AH108" i="2" s="1"/>
  <c r="AG108" i="2"/>
  <c r="AF108" i="2"/>
  <c r="AE108" i="2" s="1"/>
  <c r="AD108" i="2"/>
  <c r="AC108" i="2"/>
  <c r="X108" i="2"/>
  <c r="W108" i="2"/>
  <c r="U108" i="2"/>
  <c r="T108" i="2"/>
  <c r="S108" i="2" s="1"/>
  <c r="R108" i="2"/>
  <c r="Q108" i="2"/>
  <c r="P108" i="2"/>
  <c r="L108" i="2"/>
  <c r="K108" i="2"/>
  <c r="I108" i="2"/>
  <c r="H108" i="2"/>
  <c r="G108" i="2"/>
  <c r="F108" i="2"/>
  <c r="E108" i="2"/>
  <c r="AY107" i="2"/>
  <c r="AX107" i="2"/>
  <c r="AT107" i="2"/>
  <c r="AQ107" i="2"/>
  <c r="AN107" i="2"/>
  <c r="AM107" i="2"/>
  <c r="AL107" i="2"/>
  <c r="AK107" i="2" s="1"/>
  <c r="AH107" i="2"/>
  <c r="AE107" i="2"/>
  <c r="AB107" i="2"/>
  <c r="AA107" i="2"/>
  <c r="Z107" i="2"/>
  <c r="V107" i="2"/>
  <c r="S107" i="2"/>
  <c r="P107" i="2"/>
  <c r="O107" i="2"/>
  <c r="N107" i="2"/>
  <c r="M107" i="2" s="1"/>
  <c r="J107" i="2"/>
  <c r="G107" i="2"/>
  <c r="D107" i="2"/>
  <c r="AY106" i="2"/>
  <c r="AX106" i="2"/>
  <c r="AW106" i="2" s="1"/>
  <c r="AT106" i="2"/>
  <c r="AQ106" i="2"/>
  <c r="AN106" i="2"/>
  <c r="AM106" i="2"/>
  <c r="AM105" i="2" s="1"/>
  <c r="AL106" i="2"/>
  <c r="BA106" i="2" s="1"/>
  <c r="AH106" i="2"/>
  <c r="AE106" i="2"/>
  <c r="AB106" i="2"/>
  <c r="AA106" i="2"/>
  <c r="Z106" i="2"/>
  <c r="Y106" i="2"/>
  <c r="V106" i="2"/>
  <c r="S106" i="2"/>
  <c r="P106" i="2"/>
  <c r="O106" i="2"/>
  <c r="O105" i="2" s="1"/>
  <c r="N106" i="2"/>
  <c r="N105" i="2" s="1"/>
  <c r="M105" i="2" s="1"/>
  <c r="J106" i="2"/>
  <c r="G106" i="2"/>
  <c r="D106" i="2"/>
  <c r="AV105" i="2"/>
  <c r="AU105" i="2"/>
  <c r="AT105" i="2"/>
  <c r="AS105" i="2"/>
  <c r="AR105" i="2"/>
  <c r="AP105" i="2"/>
  <c r="AO105" i="2"/>
  <c r="AN105" i="2" s="1"/>
  <c r="AJ105" i="2"/>
  <c r="AI105" i="2"/>
  <c r="AG105" i="2"/>
  <c r="AF105" i="2"/>
  <c r="AE105" i="2" s="1"/>
  <c r="AD105" i="2"/>
  <c r="AC105" i="2"/>
  <c r="AB105" i="2" s="1"/>
  <c r="Z105" i="2"/>
  <c r="X105" i="2"/>
  <c r="W105" i="2"/>
  <c r="V105" i="2" s="1"/>
  <c r="U105" i="2"/>
  <c r="T105" i="2"/>
  <c r="R105" i="2"/>
  <c r="Q105" i="2"/>
  <c r="P105" i="2" s="1"/>
  <c r="L105" i="2"/>
  <c r="J105" i="2" s="1"/>
  <c r="K105" i="2"/>
  <c r="I105" i="2"/>
  <c r="H105" i="2"/>
  <c r="F105" i="2"/>
  <c r="E105" i="2"/>
  <c r="D105" i="2"/>
  <c r="AY104" i="2"/>
  <c r="AY102" i="2" s="1"/>
  <c r="AX104" i="2"/>
  <c r="AW104" i="2"/>
  <c r="AT104" i="2"/>
  <c r="AQ104" i="2"/>
  <c r="AN104" i="2"/>
  <c r="AM104" i="2"/>
  <c r="AL104" i="2"/>
  <c r="AK104" i="2" s="1"/>
  <c r="AH104" i="2"/>
  <c r="AE104" i="2"/>
  <c r="AB104" i="2"/>
  <c r="AA104" i="2"/>
  <c r="Y104" i="2" s="1"/>
  <c r="Z104" i="2"/>
  <c r="V104" i="2"/>
  <c r="S104" i="2"/>
  <c r="P104" i="2"/>
  <c r="O104" i="2"/>
  <c r="N104" i="2"/>
  <c r="M104" i="2" s="1"/>
  <c r="J104" i="2"/>
  <c r="G104" i="2"/>
  <c r="D104" i="2"/>
  <c r="AY103" i="2"/>
  <c r="AX103" i="2"/>
  <c r="AX102" i="2" s="1"/>
  <c r="AT103" i="2"/>
  <c r="AQ103" i="2"/>
  <c r="AN103" i="2"/>
  <c r="AM103" i="2"/>
  <c r="AK103" i="2" s="1"/>
  <c r="AL103" i="2"/>
  <c r="AH103" i="2"/>
  <c r="AE103" i="2"/>
  <c r="AB103" i="2"/>
  <c r="AA103" i="2"/>
  <c r="BB103" i="2" s="1"/>
  <c r="Z103" i="2"/>
  <c r="Y103" i="2" s="1"/>
  <c r="V103" i="2"/>
  <c r="S103" i="2"/>
  <c r="P103" i="2"/>
  <c r="O103" i="2"/>
  <c r="N103" i="2"/>
  <c r="M103" i="2" s="1"/>
  <c r="J103" i="2"/>
  <c r="G103" i="2"/>
  <c r="D103" i="2"/>
  <c r="AV102" i="2"/>
  <c r="AU102" i="2"/>
  <c r="AT102" i="2" s="1"/>
  <c r="AS102" i="2"/>
  <c r="AR102" i="2"/>
  <c r="AQ102" i="2" s="1"/>
  <c r="AP102" i="2"/>
  <c r="AO102" i="2"/>
  <c r="AJ102" i="2"/>
  <c r="AI102" i="2"/>
  <c r="AH102" i="2"/>
  <c r="AG102" i="2"/>
  <c r="AF102" i="2"/>
  <c r="AE102" i="2"/>
  <c r="AD102" i="2"/>
  <c r="AC102" i="2"/>
  <c r="X102" i="2"/>
  <c r="W102" i="2"/>
  <c r="V102" i="2"/>
  <c r="U102" i="2"/>
  <c r="S102" i="2" s="1"/>
  <c r="T102" i="2"/>
  <c r="R102" i="2"/>
  <c r="Q102" i="2"/>
  <c r="L102" i="2"/>
  <c r="K102" i="2"/>
  <c r="J102" i="2" s="1"/>
  <c r="I102" i="2"/>
  <c r="H102" i="2"/>
  <c r="H93" i="2" s="1"/>
  <c r="F102" i="2"/>
  <c r="E102" i="2"/>
  <c r="AY101" i="2"/>
  <c r="AX101" i="2"/>
  <c r="AT101" i="2"/>
  <c r="AQ101" i="2"/>
  <c r="AN101" i="2"/>
  <c r="AM101" i="2"/>
  <c r="AM99" i="2" s="1"/>
  <c r="AL101" i="2"/>
  <c r="AL99" i="2" s="1"/>
  <c r="AH101" i="2"/>
  <c r="AE101" i="2"/>
  <c r="AB101" i="2"/>
  <c r="AA101" i="2"/>
  <c r="Z101" i="2"/>
  <c r="Y101" i="2"/>
  <c r="V101" i="2"/>
  <c r="S101" i="2"/>
  <c r="P101" i="2"/>
  <c r="O101" i="2"/>
  <c r="BB101" i="2" s="1"/>
  <c r="N101" i="2"/>
  <c r="J101" i="2"/>
  <c r="G101" i="2"/>
  <c r="D101" i="2"/>
  <c r="BA100" i="2"/>
  <c r="AY100" i="2"/>
  <c r="AW100" i="2" s="1"/>
  <c r="AX100" i="2"/>
  <c r="AT100" i="2"/>
  <c r="AQ100" i="2"/>
  <c r="AN100" i="2"/>
  <c r="AM100" i="2"/>
  <c r="AL100" i="2"/>
  <c r="AK100" i="2"/>
  <c r="AH100" i="2"/>
  <c r="AE100" i="2"/>
  <c r="AB100" i="2"/>
  <c r="AA100" i="2"/>
  <c r="Y100" i="2" s="1"/>
  <c r="Z100" i="2"/>
  <c r="V100" i="2"/>
  <c r="S100" i="2"/>
  <c r="P100" i="2"/>
  <c r="O100" i="2"/>
  <c r="N100" i="2"/>
  <c r="M100" i="2"/>
  <c r="J100" i="2"/>
  <c r="G100" i="2"/>
  <c r="D100" i="2"/>
  <c r="AV99" i="2"/>
  <c r="AU99" i="2"/>
  <c r="AT99" i="2" s="1"/>
  <c r="AS99" i="2"/>
  <c r="AS93" i="2" s="1"/>
  <c r="AR99" i="2"/>
  <c r="AQ99" i="2"/>
  <c r="AP99" i="2"/>
  <c r="AN99" i="2" s="1"/>
  <c r="AO99" i="2"/>
  <c r="AJ99" i="2"/>
  <c r="AI99" i="2"/>
  <c r="AH99" i="2"/>
  <c r="AG99" i="2"/>
  <c r="AE99" i="2" s="1"/>
  <c r="AF99" i="2"/>
  <c r="AD99" i="2"/>
  <c r="AC99" i="2"/>
  <c r="AA99" i="2"/>
  <c r="Z99" i="2"/>
  <c r="X99" i="2"/>
  <c r="X93" i="2" s="1"/>
  <c r="W99" i="2"/>
  <c r="V99" i="2" s="1"/>
  <c r="U99" i="2"/>
  <c r="T99" i="2"/>
  <c r="S99" i="2" s="1"/>
  <c r="R99" i="2"/>
  <c r="Q99" i="2"/>
  <c r="N99" i="2"/>
  <c r="L99" i="2"/>
  <c r="K99" i="2"/>
  <c r="I99" i="2"/>
  <c r="H99" i="2"/>
  <c r="G99" i="2" s="1"/>
  <c r="F99" i="2"/>
  <c r="E99" i="2"/>
  <c r="D99" i="2"/>
  <c r="AY98" i="2"/>
  <c r="AX98" i="2"/>
  <c r="AW98" i="2" s="1"/>
  <c r="AT98" i="2"/>
  <c r="AQ98" i="2"/>
  <c r="AN98" i="2"/>
  <c r="AM98" i="2"/>
  <c r="AL98" i="2"/>
  <c r="AK98" i="2"/>
  <c r="AH98" i="2"/>
  <c r="AE98" i="2"/>
  <c r="AB98" i="2"/>
  <c r="AA98" i="2"/>
  <c r="Z98" i="2"/>
  <c r="Y98" i="2" s="1"/>
  <c r="V98" i="2"/>
  <c r="S98" i="2"/>
  <c r="P98" i="2"/>
  <c r="O98" i="2"/>
  <c r="BB98" i="2" s="1"/>
  <c r="N98" i="2"/>
  <c r="M98" i="2" s="1"/>
  <c r="J98" i="2"/>
  <c r="G98" i="2"/>
  <c r="D98" i="2"/>
  <c r="AY97" i="2"/>
  <c r="AX97" i="2"/>
  <c r="AW97" i="2" s="1"/>
  <c r="AT97" i="2"/>
  <c r="AQ97" i="2"/>
  <c r="AN97" i="2"/>
  <c r="AM97" i="2"/>
  <c r="AL97" i="2"/>
  <c r="AH97" i="2"/>
  <c r="AE97" i="2"/>
  <c r="AB97" i="2"/>
  <c r="AA97" i="2"/>
  <c r="Z97" i="2"/>
  <c r="Y97" i="2" s="1"/>
  <c r="V97" i="2"/>
  <c r="S97" i="2"/>
  <c r="P97" i="2"/>
  <c r="O97" i="2"/>
  <c r="N97" i="2"/>
  <c r="J97" i="2"/>
  <c r="G97" i="2"/>
  <c r="D97" i="2"/>
  <c r="AY96" i="2"/>
  <c r="AX96" i="2"/>
  <c r="AW96" i="2"/>
  <c r="AT96" i="2"/>
  <c r="AQ96" i="2"/>
  <c r="AN96" i="2"/>
  <c r="AM96" i="2"/>
  <c r="AL96" i="2"/>
  <c r="AK96" i="2" s="1"/>
  <c r="AH96" i="2"/>
  <c r="AE96" i="2"/>
  <c r="AB96" i="2"/>
  <c r="AA96" i="2"/>
  <c r="Z96" i="2"/>
  <c r="Y96" i="2" s="1"/>
  <c r="V96" i="2"/>
  <c r="S96" i="2"/>
  <c r="P96" i="2"/>
  <c r="O96" i="2"/>
  <c r="BB96" i="2" s="1"/>
  <c r="N96" i="2"/>
  <c r="M96" i="2" s="1"/>
  <c r="J96" i="2"/>
  <c r="G96" i="2"/>
  <c r="D96" i="2"/>
  <c r="AY95" i="2"/>
  <c r="AX95" i="2"/>
  <c r="AT95" i="2"/>
  <c r="AQ95" i="2"/>
  <c r="AN95" i="2"/>
  <c r="AM95" i="2"/>
  <c r="AL95" i="2"/>
  <c r="AK95" i="2" s="1"/>
  <c r="AH95" i="2"/>
  <c r="AE95" i="2"/>
  <c r="AB95" i="2"/>
  <c r="AA95" i="2"/>
  <c r="BB95" i="2" s="1"/>
  <c r="BB94" i="2" s="1"/>
  <c r="Z95" i="2"/>
  <c r="Y95" i="2" s="1"/>
  <c r="V95" i="2"/>
  <c r="S95" i="2"/>
  <c r="P95" i="2"/>
  <c r="O95" i="2"/>
  <c r="N95" i="2"/>
  <c r="M95" i="2" s="1"/>
  <c r="J95" i="2"/>
  <c r="G95" i="2"/>
  <c r="D95" i="2"/>
  <c r="AY94" i="2"/>
  <c r="AX94" i="2"/>
  <c r="AW94" i="2" s="1"/>
  <c r="AV94" i="2"/>
  <c r="AU94" i="2"/>
  <c r="AS94" i="2"/>
  <c r="AR94" i="2"/>
  <c r="AQ94" i="2"/>
  <c r="AP94" i="2"/>
  <c r="AP93" i="2" s="1"/>
  <c r="AO94" i="2"/>
  <c r="AL94" i="2"/>
  <c r="AJ94" i="2"/>
  <c r="AI94" i="2"/>
  <c r="AH94" i="2" s="1"/>
  <c r="AG94" i="2"/>
  <c r="AG93" i="2" s="1"/>
  <c r="AF94" i="2"/>
  <c r="AF93" i="2" s="1"/>
  <c r="AE94" i="2"/>
  <c r="AD94" i="2"/>
  <c r="AC94" i="2"/>
  <c r="AC93" i="2" s="1"/>
  <c r="X94" i="2"/>
  <c r="W94" i="2"/>
  <c r="V94" i="2" s="1"/>
  <c r="U94" i="2"/>
  <c r="T94" i="2"/>
  <c r="R94" i="2"/>
  <c r="R93" i="2" s="1"/>
  <c r="Q94" i="2"/>
  <c r="L94" i="2"/>
  <c r="L93" i="2" s="1"/>
  <c r="J93" i="2" s="1"/>
  <c r="K94" i="2"/>
  <c r="K93" i="2" s="1"/>
  <c r="I94" i="2"/>
  <c r="G94" i="2" s="1"/>
  <c r="H94" i="2"/>
  <c r="F94" i="2"/>
  <c r="F93" i="2" s="1"/>
  <c r="E94" i="2"/>
  <c r="D94" i="2" s="1"/>
  <c r="AV93" i="2"/>
  <c r="AR93" i="2"/>
  <c r="Q93" i="2"/>
  <c r="AY91" i="2"/>
  <c r="AX91" i="2"/>
  <c r="AW91" i="2"/>
  <c r="AT91" i="2"/>
  <c r="AQ91" i="2"/>
  <c r="AN91" i="2"/>
  <c r="AM91" i="2"/>
  <c r="AL91" i="2"/>
  <c r="AH91" i="2"/>
  <c r="AE91" i="2"/>
  <c r="AB91" i="2"/>
  <c r="AA91" i="2"/>
  <c r="Z91" i="2"/>
  <c r="Y91" i="2" s="1"/>
  <c r="V91" i="2"/>
  <c r="S91" i="2"/>
  <c r="P91" i="2"/>
  <c r="O91" i="2"/>
  <c r="BB91" i="2" s="1"/>
  <c r="N91" i="2"/>
  <c r="J91" i="2"/>
  <c r="G91" i="2"/>
  <c r="D91" i="2"/>
  <c r="AY90" i="2"/>
  <c r="AX90" i="2"/>
  <c r="AW90" i="2" s="1"/>
  <c r="AT90" i="2"/>
  <c r="AQ90" i="2"/>
  <c r="AN90" i="2"/>
  <c r="AM90" i="2"/>
  <c r="AL90" i="2"/>
  <c r="AK90" i="2" s="1"/>
  <c r="AH90" i="2"/>
  <c r="AE90" i="2"/>
  <c r="AB90" i="2"/>
  <c r="AA90" i="2"/>
  <c r="Z90" i="2"/>
  <c r="Y90" i="2" s="1"/>
  <c r="V90" i="2"/>
  <c r="S90" i="2"/>
  <c r="P90" i="2"/>
  <c r="O90" i="2"/>
  <c r="N90" i="2"/>
  <c r="J90" i="2"/>
  <c r="G90" i="2"/>
  <c r="D90" i="2"/>
  <c r="AY89" i="2"/>
  <c r="AY86" i="2" s="1"/>
  <c r="AX89" i="2"/>
  <c r="AT89" i="2"/>
  <c r="AQ89" i="2"/>
  <c r="AN89" i="2"/>
  <c r="AM89" i="2"/>
  <c r="AL89" i="2"/>
  <c r="AK89" i="2"/>
  <c r="AH89" i="2"/>
  <c r="AE89" i="2"/>
  <c r="AB89" i="2"/>
  <c r="AA89" i="2"/>
  <c r="Z89" i="2"/>
  <c r="V89" i="2"/>
  <c r="S89" i="2"/>
  <c r="P89" i="2"/>
  <c r="O89" i="2"/>
  <c r="BB89" i="2" s="1"/>
  <c r="N89" i="2"/>
  <c r="M89" i="2"/>
  <c r="J89" i="2"/>
  <c r="G89" i="2"/>
  <c r="D89" i="2"/>
  <c r="AY88" i="2"/>
  <c r="AX88" i="2"/>
  <c r="AX86" i="2" s="1"/>
  <c r="AW88" i="2"/>
  <c r="AT88" i="2"/>
  <c r="AQ88" i="2"/>
  <c r="AN88" i="2"/>
  <c r="AM88" i="2"/>
  <c r="AL88" i="2"/>
  <c r="AH88" i="2"/>
  <c r="AE88" i="2"/>
  <c r="AB88" i="2"/>
  <c r="AA88" i="2"/>
  <c r="Z88" i="2"/>
  <c r="Y88" i="2" s="1"/>
  <c r="V88" i="2"/>
  <c r="S88" i="2"/>
  <c r="P88" i="2"/>
  <c r="O88" i="2"/>
  <c r="BB88" i="2" s="1"/>
  <c r="N88" i="2"/>
  <c r="M88" i="2" s="1"/>
  <c r="J88" i="2"/>
  <c r="G88" i="2"/>
  <c r="D88" i="2"/>
  <c r="AY87" i="2"/>
  <c r="AX87" i="2"/>
  <c r="AW87" i="2"/>
  <c r="AT87" i="2"/>
  <c r="AQ87" i="2"/>
  <c r="AN87" i="2"/>
  <c r="AM87" i="2"/>
  <c r="AM86" i="2" s="1"/>
  <c r="AL87" i="2"/>
  <c r="AH87" i="2"/>
  <c r="AE87" i="2"/>
  <c r="AB87" i="2"/>
  <c r="AA87" i="2"/>
  <c r="Z87" i="2"/>
  <c r="Y87" i="2"/>
  <c r="V87" i="2"/>
  <c r="S87" i="2"/>
  <c r="P87" i="2"/>
  <c r="O87" i="2"/>
  <c r="N87" i="2"/>
  <c r="M87" i="2" s="1"/>
  <c r="J87" i="2"/>
  <c r="G87" i="2"/>
  <c r="D87" i="2"/>
  <c r="AV86" i="2"/>
  <c r="AU86" i="2"/>
  <c r="AT86" i="2"/>
  <c r="AS86" i="2"/>
  <c r="AR86" i="2"/>
  <c r="AQ86" i="2" s="1"/>
  <c r="AP86" i="2"/>
  <c r="AN86" i="2" s="1"/>
  <c r="AO86" i="2"/>
  <c r="AL86" i="2"/>
  <c r="AJ86" i="2"/>
  <c r="AI86" i="2"/>
  <c r="AH86" i="2"/>
  <c r="AG86" i="2"/>
  <c r="AF86" i="2"/>
  <c r="AD86" i="2"/>
  <c r="AB86" i="2" s="1"/>
  <c r="AC86" i="2"/>
  <c r="X86" i="2"/>
  <c r="W86" i="2"/>
  <c r="V86" i="2" s="1"/>
  <c r="U86" i="2"/>
  <c r="T86" i="2"/>
  <c r="S86" i="2" s="1"/>
  <c r="R86" i="2"/>
  <c r="R74" i="2" s="1"/>
  <c r="Q86" i="2"/>
  <c r="P86" i="2"/>
  <c r="L86" i="2"/>
  <c r="K86" i="2"/>
  <c r="I86" i="2"/>
  <c r="H86" i="2"/>
  <c r="G86" i="2"/>
  <c r="F86" i="2"/>
  <c r="E86" i="2"/>
  <c r="D86" i="2"/>
  <c r="AY85" i="2"/>
  <c r="AX85" i="2"/>
  <c r="AW85" i="2" s="1"/>
  <c r="AT85" i="2"/>
  <c r="AQ85" i="2"/>
  <c r="AN85" i="2"/>
  <c r="AM85" i="2"/>
  <c r="AL85" i="2"/>
  <c r="AH85" i="2"/>
  <c r="AE85" i="2"/>
  <c r="AB85" i="2"/>
  <c r="AA85" i="2"/>
  <c r="AA83" i="2" s="1"/>
  <c r="Z85" i="2"/>
  <c r="Y85" i="2"/>
  <c r="V85" i="2"/>
  <c r="S85" i="2"/>
  <c r="P85" i="2"/>
  <c r="O85" i="2"/>
  <c r="N85" i="2"/>
  <c r="J85" i="2"/>
  <c r="G85" i="2"/>
  <c r="D85" i="2"/>
  <c r="AY84" i="2"/>
  <c r="AY83" i="2" s="1"/>
  <c r="AX84" i="2"/>
  <c r="AW84" i="2" s="1"/>
  <c r="AT84" i="2"/>
  <c r="AQ84" i="2"/>
  <c r="AN84" i="2"/>
  <c r="AM84" i="2"/>
  <c r="AL84" i="2"/>
  <c r="AH84" i="2"/>
  <c r="AE84" i="2"/>
  <c r="AB84" i="2"/>
  <c r="AA84" i="2"/>
  <c r="Z84" i="2"/>
  <c r="Y84" i="2" s="1"/>
  <c r="V84" i="2"/>
  <c r="S84" i="2"/>
  <c r="P84" i="2"/>
  <c r="O84" i="2"/>
  <c r="N84" i="2"/>
  <c r="J84" i="2"/>
  <c r="G84" i="2"/>
  <c r="D84" i="2"/>
  <c r="AV83" i="2"/>
  <c r="AU83" i="2"/>
  <c r="AT83" i="2" s="1"/>
  <c r="AS83" i="2"/>
  <c r="AR83" i="2"/>
  <c r="AQ83" i="2" s="1"/>
  <c r="AP83" i="2"/>
  <c r="AO83" i="2"/>
  <c r="AN83" i="2" s="1"/>
  <c r="AJ83" i="2"/>
  <c r="AI83" i="2"/>
  <c r="AG83" i="2"/>
  <c r="AF83" i="2"/>
  <c r="AD83" i="2"/>
  <c r="AD74" i="2" s="1"/>
  <c r="AC83" i="2"/>
  <c r="AB83" i="2" s="1"/>
  <c r="X83" i="2"/>
  <c r="W83" i="2"/>
  <c r="V83" i="2" s="1"/>
  <c r="U83" i="2"/>
  <c r="T83" i="2"/>
  <c r="S83" i="2"/>
  <c r="R83" i="2"/>
  <c r="Q83" i="2"/>
  <c r="L83" i="2"/>
  <c r="K83" i="2"/>
  <c r="I83" i="2"/>
  <c r="H83" i="2"/>
  <c r="G83" i="2" s="1"/>
  <c r="F83" i="2"/>
  <c r="E83" i="2"/>
  <c r="D83" i="2" s="1"/>
  <c r="AY82" i="2"/>
  <c r="AX82" i="2"/>
  <c r="AW82" i="2" s="1"/>
  <c r="AT82" i="2"/>
  <c r="AQ82" i="2"/>
  <c r="AN82" i="2"/>
  <c r="AM82" i="2"/>
  <c r="AL82" i="2"/>
  <c r="AK82" i="2" s="1"/>
  <c r="AH82" i="2"/>
  <c r="AE82" i="2"/>
  <c r="AB82" i="2"/>
  <c r="AA82" i="2"/>
  <c r="Z82" i="2"/>
  <c r="Y82" i="2" s="1"/>
  <c r="V82" i="2"/>
  <c r="S82" i="2"/>
  <c r="P82" i="2"/>
  <c r="O82" i="2"/>
  <c r="N82" i="2"/>
  <c r="J82" i="2"/>
  <c r="G82" i="2"/>
  <c r="D82" i="2"/>
  <c r="AY81" i="2"/>
  <c r="AY80" i="2" s="1"/>
  <c r="AX81" i="2"/>
  <c r="AT81" i="2"/>
  <c r="AQ81" i="2"/>
  <c r="AN81" i="2"/>
  <c r="AM81" i="2"/>
  <c r="AL81" i="2"/>
  <c r="AK81" i="2"/>
  <c r="AH81" i="2"/>
  <c r="AE81" i="2"/>
  <c r="AB81" i="2"/>
  <c r="AA81" i="2"/>
  <c r="AA80" i="2" s="1"/>
  <c r="Z81" i="2"/>
  <c r="V81" i="2"/>
  <c r="S81" i="2"/>
  <c r="P81" i="2"/>
  <c r="O81" i="2"/>
  <c r="O80" i="2" s="1"/>
  <c r="N81" i="2"/>
  <c r="N80" i="2" s="1"/>
  <c r="M80" i="2" s="1"/>
  <c r="M81" i="2"/>
  <c r="J81" i="2"/>
  <c r="G81" i="2"/>
  <c r="D81" i="2"/>
  <c r="AV80" i="2"/>
  <c r="AU80" i="2"/>
  <c r="AS80" i="2"/>
  <c r="AR80" i="2"/>
  <c r="AP80" i="2"/>
  <c r="AO80" i="2"/>
  <c r="AN80" i="2" s="1"/>
  <c r="AJ80" i="2"/>
  <c r="AI80" i="2"/>
  <c r="AH80" i="2"/>
  <c r="AG80" i="2"/>
  <c r="AF80" i="2"/>
  <c r="AD80" i="2"/>
  <c r="AC80" i="2"/>
  <c r="X80" i="2"/>
  <c r="W80" i="2"/>
  <c r="U80" i="2"/>
  <c r="T80" i="2"/>
  <c r="S80" i="2" s="1"/>
  <c r="R80" i="2"/>
  <c r="Q80" i="2"/>
  <c r="P80" i="2" s="1"/>
  <c r="L80" i="2"/>
  <c r="K80" i="2"/>
  <c r="J80" i="2"/>
  <c r="I80" i="2"/>
  <c r="H80" i="2"/>
  <c r="F80" i="2"/>
  <c r="E80" i="2"/>
  <c r="AY79" i="2"/>
  <c r="AX79" i="2"/>
  <c r="AT79" i="2"/>
  <c r="AQ79" i="2"/>
  <c r="AN79" i="2"/>
  <c r="AM79" i="2"/>
  <c r="AL79" i="2"/>
  <c r="AK79" i="2" s="1"/>
  <c r="AH79" i="2"/>
  <c r="AE79" i="2"/>
  <c r="AB79" i="2"/>
  <c r="AA79" i="2"/>
  <c r="AA75" i="2" s="1"/>
  <c r="Z79" i="2"/>
  <c r="V79" i="2"/>
  <c r="S79" i="2"/>
  <c r="P79" i="2"/>
  <c r="O79" i="2"/>
  <c r="N79" i="2"/>
  <c r="M79" i="2" s="1"/>
  <c r="J79" i="2"/>
  <c r="G79" i="2"/>
  <c r="D79" i="2"/>
  <c r="AY78" i="2"/>
  <c r="AX78" i="2"/>
  <c r="AW78" i="2" s="1"/>
  <c r="AT78" i="2"/>
  <c r="AQ78" i="2"/>
  <c r="AN78" i="2"/>
  <c r="AM78" i="2"/>
  <c r="AL78" i="2"/>
  <c r="AH78" i="2"/>
  <c r="AE78" i="2"/>
  <c r="AB78" i="2"/>
  <c r="AA78" i="2"/>
  <c r="Z78" i="2"/>
  <c r="V78" i="2"/>
  <c r="S78" i="2"/>
  <c r="P78" i="2"/>
  <c r="O78" i="2"/>
  <c r="BB78" i="2" s="1"/>
  <c r="N78" i="2"/>
  <c r="J78" i="2"/>
  <c r="G78" i="2"/>
  <c r="D78" i="2"/>
  <c r="AY77" i="2"/>
  <c r="AX77" i="2"/>
  <c r="AW77" i="2"/>
  <c r="AT77" i="2"/>
  <c r="AQ77" i="2"/>
  <c r="AN77" i="2"/>
  <c r="AM77" i="2"/>
  <c r="AL77" i="2"/>
  <c r="AH77" i="2"/>
  <c r="AE77" i="2"/>
  <c r="AB77" i="2"/>
  <c r="AA77" i="2"/>
  <c r="Z77" i="2"/>
  <c r="Y77" i="2" s="1"/>
  <c r="V77" i="2"/>
  <c r="S77" i="2"/>
  <c r="P77" i="2"/>
  <c r="O77" i="2"/>
  <c r="N77" i="2"/>
  <c r="J77" i="2"/>
  <c r="G77" i="2"/>
  <c r="D77" i="2"/>
  <c r="AY76" i="2"/>
  <c r="AX76" i="2"/>
  <c r="AW76" i="2"/>
  <c r="AT76" i="2"/>
  <c r="AQ76" i="2"/>
  <c r="AN76" i="2"/>
  <c r="AM76" i="2"/>
  <c r="AL76" i="2"/>
  <c r="AH76" i="2"/>
  <c r="AE76" i="2"/>
  <c r="AB76" i="2"/>
  <c r="AA76" i="2"/>
  <c r="Z76" i="2"/>
  <c r="Y76" i="2" s="1"/>
  <c r="V76" i="2"/>
  <c r="S76" i="2"/>
  <c r="P76" i="2"/>
  <c r="O76" i="2"/>
  <c r="N76" i="2"/>
  <c r="J76" i="2"/>
  <c r="G76" i="2"/>
  <c r="D76" i="2"/>
  <c r="AV75" i="2"/>
  <c r="AU75" i="2"/>
  <c r="AT75" i="2" s="1"/>
  <c r="AS75" i="2"/>
  <c r="AR75" i="2"/>
  <c r="AQ75" i="2"/>
  <c r="AP75" i="2"/>
  <c r="AO75" i="2"/>
  <c r="AO74" i="2" s="1"/>
  <c r="AJ75" i="2"/>
  <c r="AJ74" i="2" s="1"/>
  <c r="AI75" i="2"/>
  <c r="AG75" i="2"/>
  <c r="AF75" i="2"/>
  <c r="AD75" i="2"/>
  <c r="AC75" i="2"/>
  <c r="AB75" i="2"/>
  <c r="X75" i="2"/>
  <c r="W75" i="2"/>
  <c r="V75" i="2" s="1"/>
  <c r="U75" i="2"/>
  <c r="T75" i="2"/>
  <c r="S75" i="2" s="1"/>
  <c r="R75" i="2"/>
  <c r="Q75" i="2"/>
  <c r="L75" i="2"/>
  <c r="L74" i="2" s="1"/>
  <c r="L72" i="2" s="1"/>
  <c r="K75" i="2"/>
  <c r="I75" i="2"/>
  <c r="I74" i="2" s="1"/>
  <c r="H75" i="2"/>
  <c r="F75" i="2"/>
  <c r="F74" i="2" s="1"/>
  <c r="E75" i="2"/>
  <c r="AR74" i="2"/>
  <c r="AI74" i="2"/>
  <c r="W74" i="2"/>
  <c r="AY70" i="2"/>
  <c r="AX70" i="2"/>
  <c r="AT70" i="2"/>
  <c r="AQ70" i="2"/>
  <c r="AN70" i="2"/>
  <c r="AM70" i="2"/>
  <c r="AL70" i="2"/>
  <c r="AK70" i="2" s="1"/>
  <c r="AH70" i="2"/>
  <c r="AE70" i="2"/>
  <c r="AB70" i="2"/>
  <c r="AA70" i="2"/>
  <c r="Z70" i="2"/>
  <c r="V70" i="2"/>
  <c r="S70" i="2"/>
  <c r="P70" i="2"/>
  <c r="O70" i="2"/>
  <c r="N70" i="2"/>
  <c r="J70" i="2"/>
  <c r="G70" i="2"/>
  <c r="D70" i="2"/>
  <c r="AY69" i="2"/>
  <c r="AW69" i="2" s="1"/>
  <c r="AX69" i="2"/>
  <c r="AT69" i="2"/>
  <c r="AQ69" i="2"/>
  <c r="AN69" i="2"/>
  <c r="AM69" i="2"/>
  <c r="AL69" i="2"/>
  <c r="AK69" i="2" s="1"/>
  <c r="AH69" i="2"/>
  <c r="AE69" i="2"/>
  <c r="AB69" i="2"/>
  <c r="AA69" i="2"/>
  <c r="Z69" i="2"/>
  <c r="V69" i="2"/>
  <c r="S69" i="2"/>
  <c r="P69" i="2"/>
  <c r="O69" i="2"/>
  <c r="M69" i="2" s="1"/>
  <c r="N69" i="2"/>
  <c r="J69" i="2"/>
  <c r="G69" i="2"/>
  <c r="D69" i="2"/>
  <c r="AY68" i="2"/>
  <c r="AX68" i="2"/>
  <c r="AW68" i="2" s="1"/>
  <c r="AT68" i="2"/>
  <c r="AQ68" i="2"/>
  <c r="AN68" i="2"/>
  <c r="AM68" i="2"/>
  <c r="AM64" i="2" s="1"/>
  <c r="AL68" i="2"/>
  <c r="AH68" i="2"/>
  <c r="AE68" i="2"/>
  <c r="AB68" i="2"/>
  <c r="AA68" i="2"/>
  <c r="Z68" i="2"/>
  <c r="V68" i="2"/>
  <c r="S68" i="2"/>
  <c r="P68" i="2"/>
  <c r="O68" i="2"/>
  <c r="BB68" i="2" s="1"/>
  <c r="N68" i="2"/>
  <c r="J68" i="2"/>
  <c r="G68" i="2"/>
  <c r="D68" i="2"/>
  <c r="AY67" i="2"/>
  <c r="AX67" i="2"/>
  <c r="AW67" i="2"/>
  <c r="AT67" i="2"/>
  <c r="AQ67" i="2"/>
  <c r="AN67" i="2"/>
  <c r="AM67" i="2"/>
  <c r="AL67" i="2"/>
  <c r="AH67" i="2"/>
  <c r="AE67" i="2"/>
  <c r="AB67" i="2"/>
  <c r="AA67" i="2"/>
  <c r="Z67" i="2"/>
  <c r="Y67" i="2" s="1"/>
  <c r="V67" i="2"/>
  <c r="S67" i="2"/>
  <c r="P67" i="2"/>
  <c r="O67" i="2"/>
  <c r="N67" i="2"/>
  <c r="BA67" i="2" s="1"/>
  <c r="J67" i="2"/>
  <c r="G67" i="2"/>
  <c r="D67" i="2"/>
  <c r="AY66" i="2"/>
  <c r="AX66" i="2"/>
  <c r="AX64" i="2" s="1"/>
  <c r="AW66" i="2"/>
  <c r="AT66" i="2"/>
  <c r="AQ66" i="2"/>
  <c r="AN66" i="2"/>
  <c r="AM66" i="2"/>
  <c r="AL66" i="2"/>
  <c r="AK66" i="2" s="1"/>
  <c r="AH66" i="2"/>
  <c r="AE66" i="2"/>
  <c r="AB66" i="2"/>
  <c r="AA66" i="2"/>
  <c r="Z66" i="2"/>
  <c r="Y66" i="2" s="1"/>
  <c r="V66" i="2"/>
  <c r="S66" i="2"/>
  <c r="P66" i="2"/>
  <c r="O66" i="2"/>
  <c r="BB66" i="2" s="1"/>
  <c r="N66" i="2"/>
  <c r="J66" i="2"/>
  <c r="G66" i="2"/>
  <c r="D66" i="2"/>
  <c r="AY65" i="2"/>
  <c r="AX65" i="2"/>
  <c r="AW65" i="2" s="1"/>
  <c r="AT65" i="2"/>
  <c r="AQ65" i="2"/>
  <c r="AN65" i="2"/>
  <c r="AM65" i="2"/>
  <c r="AL65" i="2"/>
  <c r="AK65" i="2" s="1"/>
  <c r="AH65" i="2"/>
  <c r="AE65" i="2"/>
  <c r="AB65" i="2"/>
  <c r="AA65" i="2"/>
  <c r="BB65" i="2" s="1"/>
  <c r="Z65" i="2"/>
  <c r="V65" i="2"/>
  <c r="S65" i="2"/>
  <c r="P65" i="2"/>
  <c r="O65" i="2"/>
  <c r="N65" i="2"/>
  <c r="J65" i="2"/>
  <c r="G65" i="2"/>
  <c r="D65" i="2"/>
  <c r="AV64" i="2"/>
  <c r="AU64" i="2"/>
  <c r="AS64" i="2"/>
  <c r="AR64" i="2"/>
  <c r="AQ64" i="2" s="1"/>
  <c r="AP64" i="2"/>
  <c r="AO64" i="2"/>
  <c r="AJ64" i="2"/>
  <c r="AH64" i="2" s="1"/>
  <c r="AI64" i="2"/>
  <c r="AG64" i="2"/>
  <c r="AF64" i="2"/>
  <c r="AE64" i="2"/>
  <c r="AD64" i="2"/>
  <c r="AC64" i="2"/>
  <c r="X64" i="2"/>
  <c r="W64" i="2"/>
  <c r="U64" i="2"/>
  <c r="T64" i="2"/>
  <c r="S64" i="2" s="1"/>
  <c r="R64" i="2"/>
  <c r="Q64" i="2"/>
  <c r="L64" i="2"/>
  <c r="K64" i="2"/>
  <c r="J64" i="2" s="1"/>
  <c r="I64" i="2"/>
  <c r="H64" i="2"/>
  <c r="G64" i="2"/>
  <c r="F64" i="2"/>
  <c r="E64" i="2"/>
  <c r="AY62" i="2"/>
  <c r="AX62" i="2"/>
  <c r="AT62" i="2"/>
  <c r="AQ62" i="2"/>
  <c r="AN62" i="2"/>
  <c r="AM62" i="2"/>
  <c r="AL62" i="2"/>
  <c r="AH62" i="2"/>
  <c r="AE62" i="2"/>
  <c r="AB62" i="2"/>
  <c r="AA62" i="2"/>
  <c r="Z62" i="2"/>
  <c r="Y62" i="2" s="1"/>
  <c r="V62" i="2"/>
  <c r="S62" i="2"/>
  <c r="P62" i="2"/>
  <c r="O62" i="2"/>
  <c r="N62" i="2"/>
  <c r="J62" i="2"/>
  <c r="G62" i="2"/>
  <c r="D62" i="2"/>
  <c r="AY61" i="2"/>
  <c r="AX61" i="2"/>
  <c r="AW61" i="2"/>
  <c r="AT61" i="2"/>
  <c r="AQ61" i="2"/>
  <c r="AN61" i="2"/>
  <c r="AM61" i="2"/>
  <c r="AL61" i="2"/>
  <c r="AH61" i="2"/>
  <c r="AE61" i="2"/>
  <c r="AB61" i="2"/>
  <c r="AA61" i="2"/>
  <c r="Z61" i="2"/>
  <c r="Y61" i="2" s="1"/>
  <c r="V61" i="2"/>
  <c r="S61" i="2"/>
  <c r="P61" i="2"/>
  <c r="O61" i="2"/>
  <c r="BB61" i="2" s="1"/>
  <c r="N61" i="2"/>
  <c r="J61" i="2"/>
  <c r="G61" i="2"/>
  <c r="D61" i="2"/>
  <c r="AY60" i="2"/>
  <c r="AX60" i="2"/>
  <c r="AW60" i="2" s="1"/>
  <c r="AT60" i="2"/>
  <c r="AQ60" i="2"/>
  <c r="AN60" i="2"/>
  <c r="AM60" i="2"/>
  <c r="AL60" i="2"/>
  <c r="AK60" i="2" s="1"/>
  <c r="AH60" i="2"/>
  <c r="AE60" i="2"/>
  <c r="AB60" i="2"/>
  <c r="AA60" i="2"/>
  <c r="Z60" i="2"/>
  <c r="Z58" i="2" s="1"/>
  <c r="Y58" i="2" s="1"/>
  <c r="V60" i="2"/>
  <c r="S60" i="2"/>
  <c r="P60" i="2"/>
  <c r="O60" i="2"/>
  <c r="N60" i="2"/>
  <c r="J60" i="2"/>
  <c r="G60" i="2"/>
  <c r="D60" i="2"/>
  <c r="AY59" i="2"/>
  <c r="AY58" i="2" s="1"/>
  <c r="AX59" i="2"/>
  <c r="AX58" i="2" s="1"/>
  <c r="AW58" i="2" s="1"/>
  <c r="AT59" i="2"/>
  <c r="AQ59" i="2"/>
  <c r="AN59" i="2"/>
  <c r="AM59" i="2"/>
  <c r="AM58" i="2" s="1"/>
  <c r="AL59" i="2"/>
  <c r="AK59" i="2"/>
  <c r="AH59" i="2"/>
  <c r="AE59" i="2"/>
  <c r="AB59" i="2"/>
  <c r="AA59" i="2"/>
  <c r="AA58" i="2" s="1"/>
  <c r="Z59" i="2"/>
  <c r="V59" i="2"/>
  <c r="S59" i="2"/>
  <c r="P59" i="2"/>
  <c r="O59" i="2"/>
  <c r="O58" i="2" s="1"/>
  <c r="N59" i="2"/>
  <c r="N58" i="2" s="1"/>
  <c r="M58" i="2" s="1"/>
  <c r="M59" i="2"/>
  <c r="J59" i="2"/>
  <c r="G59" i="2"/>
  <c r="D59" i="2"/>
  <c r="AV58" i="2"/>
  <c r="AU58" i="2"/>
  <c r="AT58" i="2" s="1"/>
  <c r="AS58" i="2"/>
  <c r="AR58" i="2"/>
  <c r="AP58" i="2"/>
  <c r="AO58" i="2"/>
  <c r="AJ58" i="2"/>
  <c r="AI58" i="2"/>
  <c r="AH58" i="2"/>
  <c r="AG58" i="2"/>
  <c r="AF58" i="2"/>
  <c r="AE58" i="2" s="1"/>
  <c r="AD58" i="2"/>
  <c r="AC58" i="2"/>
  <c r="X58" i="2"/>
  <c r="W58" i="2"/>
  <c r="V58" i="2" s="1"/>
  <c r="U58" i="2"/>
  <c r="T58" i="2"/>
  <c r="R58" i="2"/>
  <c r="Q58" i="2"/>
  <c r="P58" i="2" s="1"/>
  <c r="L58" i="2"/>
  <c r="K58" i="2"/>
  <c r="J58" i="2" s="1"/>
  <c r="I58" i="2"/>
  <c r="H58" i="2"/>
  <c r="F58" i="2"/>
  <c r="E58" i="2"/>
  <c r="D58" i="2" s="1"/>
  <c r="AY57" i="2"/>
  <c r="AX57" i="2"/>
  <c r="AW57" i="2"/>
  <c r="AT57" i="2"/>
  <c r="AQ57" i="2"/>
  <c r="AN57" i="2"/>
  <c r="AM57" i="2"/>
  <c r="AL57" i="2"/>
  <c r="AH57" i="2"/>
  <c r="AE57" i="2"/>
  <c r="AB57" i="2"/>
  <c r="AA57" i="2"/>
  <c r="Z57" i="2"/>
  <c r="Y57" i="2" s="1"/>
  <c r="V57" i="2"/>
  <c r="S57" i="2"/>
  <c r="P57" i="2"/>
  <c r="O57" i="2"/>
  <c r="BB57" i="2" s="1"/>
  <c r="N57" i="2"/>
  <c r="J57" i="2"/>
  <c r="G57" i="2"/>
  <c r="D57" i="2"/>
  <c r="AY56" i="2"/>
  <c r="AX56" i="2"/>
  <c r="AT56" i="2"/>
  <c r="AQ56" i="2"/>
  <c r="AN56" i="2"/>
  <c r="AM56" i="2"/>
  <c r="AL56" i="2"/>
  <c r="AK56" i="2" s="1"/>
  <c r="AH56" i="2"/>
  <c r="AE56" i="2"/>
  <c r="AB56" i="2"/>
  <c r="AA56" i="2"/>
  <c r="BB56" i="2" s="1"/>
  <c r="Z56" i="2"/>
  <c r="Y56" i="2" s="1"/>
  <c r="V56" i="2"/>
  <c r="S56" i="2"/>
  <c r="P56" i="2"/>
  <c r="O56" i="2"/>
  <c r="N56" i="2"/>
  <c r="M56" i="2" s="1"/>
  <c r="J56" i="2"/>
  <c r="G56" i="2"/>
  <c r="D56" i="2"/>
  <c r="AY55" i="2"/>
  <c r="AX55" i="2"/>
  <c r="AT55" i="2"/>
  <c r="AQ55" i="2"/>
  <c r="AN55" i="2"/>
  <c r="AM55" i="2"/>
  <c r="AL55" i="2"/>
  <c r="BA55" i="2" s="1"/>
  <c r="AH55" i="2"/>
  <c r="AE55" i="2"/>
  <c r="AB55" i="2"/>
  <c r="AA55" i="2"/>
  <c r="Z55" i="2"/>
  <c r="V55" i="2"/>
  <c r="S55" i="2"/>
  <c r="P55" i="2"/>
  <c r="O55" i="2"/>
  <c r="BB55" i="2" s="1"/>
  <c r="N55" i="2"/>
  <c r="M55" i="2" s="1"/>
  <c r="J55" i="2"/>
  <c r="G55" i="2"/>
  <c r="D55" i="2"/>
  <c r="AY54" i="2"/>
  <c r="AY53" i="2" s="1"/>
  <c r="AX54" i="2"/>
  <c r="AT54" i="2"/>
  <c r="AQ54" i="2"/>
  <c r="AN54" i="2"/>
  <c r="AM54" i="2"/>
  <c r="AM53" i="2" s="1"/>
  <c r="AL54" i="2"/>
  <c r="AH54" i="2"/>
  <c r="AE54" i="2"/>
  <c r="AB54" i="2"/>
  <c r="AA54" i="2"/>
  <c r="AA53" i="2" s="1"/>
  <c r="Z54" i="2"/>
  <c r="Y54" i="2" s="1"/>
  <c r="V54" i="2"/>
  <c r="S54" i="2"/>
  <c r="P54" i="2"/>
  <c r="O54" i="2"/>
  <c r="N54" i="2"/>
  <c r="J54" i="2"/>
  <c r="G54" i="2"/>
  <c r="D54" i="2"/>
  <c r="AV53" i="2"/>
  <c r="AU53" i="2"/>
  <c r="AS53" i="2"/>
  <c r="AR53" i="2"/>
  <c r="AQ53" i="2" s="1"/>
  <c r="AP53" i="2"/>
  <c r="AO53" i="2"/>
  <c r="AN53" i="2"/>
  <c r="AJ53" i="2"/>
  <c r="AI53" i="2"/>
  <c r="AH53" i="2" s="1"/>
  <c r="AG53" i="2"/>
  <c r="AF53" i="2"/>
  <c r="AE53" i="2" s="1"/>
  <c r="AD53" i="2"/>
  <c r="AC53" i="2"/>
  <c r="AB53" i="2" s="1"/>
  <c r="X53" i="2"/>
  <c r="X46" i="2" s="1"/>
  <c r="W53" i="2"/>
  <c r="U53" i="2"/>
  <c r="T53" i="2"/>
  <c r="R53" i="2"/>
  <c r="Q53" i="2"/>
  <c r="P53" i="2" s="1"/>
  <c r="L53" i="2"/>
  <c r="K53" i="2"/>
  <c r="J53" i="2" s="1"/>
  <c r="I53" i="2"/>
  <c r="H53" i="2"/>
  <c r="G53" i="2" s="1"/>
  <c r="F53" i="2"/>
  <c r="E53" i="2"/>
  <c r="D53" i="2" s="1"/>
  <c r="AY52" i="2"/>
  <c r="AX52" i="2"/>
  <c r="AX50" i="2" s="1"/>
  <c r="AW50" i="2" s="1"/>
  <c r="AT52" i="2"/>
  <c r="AQ52" i="2"/>
  <c r="AN52" i="2"/>
  <c r="AM52" i="2"/>
  <c r="AL52" i="2"/>
  <c r="AK52" i="2"/>
  <c r="AH52" i="2"/>
  <c r="AE52" i="2"/>
  <c r="AB52" i="2"/>
  <c r="AA52" i="2"/>
  <c r="BB52" i="2" s="1"/>
  <c r="Z52" i="2"/>
  <c r="V52" i="2"/>
  <c r="S52" i="2"/>
  <c r="P52" i="2"/>
  <c r="O52" i="2"/>
  <c r="N52" i="2"/>
  <c r="M52" i="2"/>
  <c r="J52" i="2"/>
  <c r="G52" i="2"/>
  <c r="D52" i="2"/>
  <c r="AY51" i="2"/>
  <c r="AY50" i="2" s="1"/>
  <c r="AX51" i="2"/>
  <c r="AW51" i="2"/>
  <c r="AT51" i="2"/>
  <c r="AQ51" i="2"/>
  <c r="AN51" i="2"/>
  <c r="AM51" i="2"/>
  <c r="AM50" i="2" s="1"/>
  <c r="AL51" i="2"/>
  <c r="AH51" i="2"/>
  <c r="AE51" i="2"/>
  <c r="AB51" i="2"/>
  <c r="AA51" i="2"/>
  <c r="Z51" i="2"/>
  <c r="Y51" i="2"/>
  <c r="V51" i="2"/>
  <c r="S51" i="2"/>
  <c r="P51" i="2"/>
  <c r="O51" i="2"/>
  <c r="O50" i="2" s="1"/>
  <c r="N51" i="2"/>
  <c r="BA51" i="2" s="1"/>
  <c r="J51" i="2"/>
  <c r="G51" i="2"/>
  <c r="D51" i="2"/>
  <c r="AV50" i="2"/>
  <c r="AU50" i="2"/>
  <c r="AT50" i="2" s="1"/>
  <c r="AS50" i="2"/>
  <c r="AS46" i="2" s="1"/>
  <c r="AR50" i="2"/>
  <c r="AP50" i="2"/>
  <c r="AO50" i="2"/>
  <c r="AN50" i="2" s="1"/>
  <c r="AJ50" i="2"/>
  <c r="AH50" i="2" s="1"/>
  <c r="AI50" i="2"/>
  <c r="AG50" i="2"/>
  <c r="AF50" i="2"/>
  <c r="AD50" i="2"/>
  <c r="AC50" i="2"/>
  <c r="AB50" i="2" s="1"/>
  <c r="Z50" i="2"/>
  <c r="X50" i="2"/>
  <c r="W50" i="2"/>
  <c r="V50" i="2"/>
  <c r="U50" i="2"/>
  <c r="T50" i="2"/>
  <c r="R50" i="2"/>
  <c r="R46" i="2" s="1"/>
  <c r="Q50" i="2"/>
  <c r="N50" i="2"/>
  <c r="M50" i="2" s="1"/>
  <c r="L50" i="2"/>
  <c r="K50" i="2"/>
  <c r="I50" i="2"/>
  <c r="H50" i="2"/>
  <c r="G50" i="2" s="1"/>
  <c r="F50" i="2"/>
  <c r="F46" i="2" s="1"/>
  <c r="E50" i="2"/>
  <c r="D50" i="2"/>
  <c r="AY49" i="2"/>
  <c r="AX49" i="2"/>
  <c r="AW49" i="2" s="1"/>
  <c r="AT49" i="2"/>
  <c r="AQ49" i="2"/>
  <c r="AN49" i="2"/>
  <c r="AM49" i="2"/>
  <c r="AM47" i="2" s="1"/>
  <c r="AL49" i="2"/>
  <c r="AH49" i="2"/>
  <c r="AE49" i="2"/>
  <c r="AB49" i="2"/>
  <c r="AA49" i="2"/>
  <c r="Z49" i="2"/>
  <c r="Y49" i="2" s="1"/>
  <c r="V49" i="2"/>
  <c r="S49" i="2"/>
  <c r="P49" i="2"/>
  <c r="O49" i="2"/>
  <c r="N49" i="2"/>
  <c r="J49" i="2"/>
  <c r="G49" i="2"/>
  <c r="D49" i="2"/>
  <c r="AY48" i="2"/>
  <c r="AY47" i="2" s="1"/>
  <c r="AY46" i="2" s="1"/>
  <c r="AX48" i="2"/>
  <c r="AT48" i="2"/>
  <c r="AQ48" i="2"/>
  <c r="AN48" i="2"/>
  <c r="AM48" i="2"/>
  <c r="AL48" i="2"/>
  <c r="AK48" i="2" s="1"/>
  <c r="AH48" i="2"/>
  <c r="AE48" i="2"/>
  <c r="AB48" i="2"/>
  <c r="AA48" i="2"/>
  <c r="Z48" i="2"/>
  <c r="V48" i="2"/>
  <c r="S48" i="2"/>
  <c r="P48" i="2"/>
  <c r="O48" i="2"/>
  <c r="N48" i="2"/>
  <c r="J48" i="2"/>
  <c r="G48" i="2"/>
  <c r="D48" i="2"/>
  <c r="AX47" i="2"/>
  <c r="AV47" i="2"/>
  <c r="AU47" i="2"/>
  <c r="AU46" i="2" s="1"/>
  <c r="AT46" i="2" s="1"/>
  <c r="AS47" i="2"/>
  <c r="AR47" i="2"/>
  <c r="AQ47" i="2"/>
  <c r="AP47" i="2"/>
  <c r="AO47" i="2"/>
  <c r="AL47" i="2"/>
  <c r="AJ47" i="2"/>
  <c r="AI47" i="2"/>
  <c r="AI46" i="2" s="1"/>
  <c r="AG47" i="2"/>
  <c r="AF47" i="2"/>
  <c r="AE47" i="2" s="1"/>
  <c r="AD47" i="2"/>
  <c r="AD46" i="2" s="1"/>
  <c r="AC47" i="2"/>
  <c r="AC46" i="2" s="1"/>
  <c r="X47" i="2"/>
  <c r="W47" i="2"/>
  <c r="W46" i="2" s="1"/>
  <c r="U47" i="2"/>
  <c r="T47" i="2"/>
  <c r="R47" i="2"/>
  <c r="Q47" i="2"/>
  <c r="P47" i="2" s="1"/>
  <c r="L47" i="2"/>
  <c r="L46" i="2" s="1"/>
  <c r="K47" i="2"/>
  <c r="I47" i="2"/>
  <c r="G47" i="2" s="1"/>
  <c r="H47" i="2"/>
  <c r="F47" i="2"/>
  <c r="E47" i="2"/>
  <c r="D47" i="2" s="1"/>
  <c r="AV46" i="2"/>
  <c r="AR46" i="2"/>
  <c r="AG46" i="2"/>
  <c r="Q46" i="2"/>
  <c r="H46" i="2"/>
  <c r="AY44" i="2"/>
  <c r="AX44" i="2"/>
  <c r="AW44" i="2" s="1"/>
  <c r="AT44" i="2"/>
  <c r="AQ44" i="2"/>
  <c r="AN44" i="2"/>
  <c r="AM44" i="2"/>
  <c r="AL44" i="2"/>
  <c r="AH44" i="2"/>
  <c r="AE44" i="2"/>
  <c r="AB44" i="2"/>
  <c r="AA44" i="2"/>
  <c r="Z44" i="2"/>
  <c r="Y44" i="2" s="1"/>
  <c r="V44" i="2"/>
  <c r="S44" i="2"/>
  <c r="P44" i="2"/>
  <c r="O44" i="2"/>
  <c r="N44" i="2"/>
  <c r="J44" i="2"/>
  <c r="G44" i="2"/>
  <c r="D44" i="2"/>
  <c r="AY43" i="2"/>
  <c r="BB43" i="2" s="1"/>
  <c r="AX43" i="2"/>
  <c r="AT43" i="2"/>
  <c r="AQ43" i="2"/>
  <c r="AN43" i="2"/>
  <c r="AM43" i="2"/>
  <c r="AL43" i="2"/>
  <c r="AK43" i="2" s="1"/>
  <c r="AH43" i="2"/>
  <c r="AE43" i="2"/>
  <c r="AB43" i="2"/>
  <c r="AA43" i="2"/>
  <c r="Z43" i="2"/>
  <c r="Y43" i="2" s="1"/>
  <c r="V43" i="2"/>
  <c r="S43" i="2"/>
  <c r="P43" i="2"/>
  <c r="O43" i="2"/>
  <c r="N43" i="2"/>
  <c r="BA43" i="2" s="1"/>
  <c r="AZ43" i="2" s="1"/>
  <c r="J43" i="2"/>
  <c r="G43" i="2"/>
  <c r="D43" i="2"/>
  <c r="AY42" i="2"/>
  <c r="AX42" i="2"/>
  <c r="AW42" i="2" s="1"/>
  <c r="AT42" i="2"/>
  <c r="AQ42" i="2"/>
  <c r="AN42" i="2"/>
  <c r="AM42" i="2"/>
  <c r="AL42" i="2"/>
  <c r="AK42" i="2"/>
  <c r="AH42" i="2"/>
  <c r="AE42" i="2"/>
  <c r="AB42" i="2"/>
  <c r="AA42" i="2"/>
  <c r="Z42" i="2"/>
  <c r="Y42" i="2" s="1"/>
  <c r="V42" i="2"/>
  <c r="S42" i="2"/>
  <c r="P42" i="2"/>
  <c r="O42" i="2"/>
  <c r="N42" i="2"/>
  <c r="M42" i="2"/>
  <c r="J42" i="2"/>
  <c r="G42" i="2"/>
  <c r="D42" i="2"/>
  <c r="AY41" i="2"/>
  <c r="AX41" i="2"/>
  <c r="AW41" i="2" s="1"/>
  <c r="AT41" i="2"/>
  <c r="AQ41" i="2"/>
  <c r="AN41" i="2"/>
  <c r="AM41" i="2"/>
  <c r="AL41" i="2"/>
  <c r="AH41" i="2"/>
  <c r="AE41" i="2"/>
  <c r="AB41" i="2"/>
  <c r="AA41" i="2"/>
  <c r="Z41" i="2"/>
  <c r="Y41" i="2" s="1"/>
  <c r="V41" i="2"/>
  <c r="S41" i="2"/>
  <c r="P41" i="2"/>
  <c r="O41" i="2"/>
  <c r="N41" i="2"/>
  <c r="J41" i="2"/>
  <c r="G41" i="2"/>
  <c r="D41" i="2"/>
  <c r="AY40" i="2"/>
  <c r="AX40" i="2"/>
  <c r="AW40" i="2"/>
  <c r="AT40" i="2"/>
  <c r="AQ40" i="2"/>
  <c r="AN40" i="2"/>
  <c r="AM40" i="2"/>
  <c r="AL40" i="2"/>
  <c r="AK40" i="2" s="1"/>
  <c r="AH40" i="2"/>
  <c r="AE40" i="2"/>
  <c r="AB40" i="2"/>
  <c r="AA40" i="2"/>
  <c r="Z40" i="2"/>
  <c r="Y40" i="2"/>
  <c r="V40" i="2"/>
  <c r="S40" i="2"/>
  <c r="P40" i="2"/>
  <c r="O40" i="2"/>
  <c r="BB40" i="2" s="1"/>
  <c r="N40" i="2"/>
  <c r="M40" i="2" s="1"/>
  <c r="J40" i="2"/>
  <c r="G40" i="2"/>
  <c r="D40" i="2"/>
  <c r="AY39" i="2"/>
  <c r="AX39" i="2"/>
  <c r="AT39" i="2"/>
  <c r="AQ39" i="2"/>
  <c r="AN39" i="2"/>
  <c r="AM39" i="2"/>
  <c r="AL39" i="2"/>
  <c r="AK39" i="2"/>
  <c r="AH39" i="2"/>
  <c r="AE39" i="2"/>
  <c r="AB39" i="2"/>
  <c r="AA39" i="2"/>
  <c r="BB39" i="2" s="1"/>
  <c r="Z39" i="2"/>
  <c r="Y39" i="2" s="1"/>
  <c r="V39" i="2"/>
  <c r="S39" i="2"/>
  <c r="P39" i="2"/>
  <c r="O39" i="2"/>
  <c r="N39" i="2"/>
  <c r="M39" i="2" s="1"/>
  <c r="J39" i="2"/>
  <c r="G39" i="2"/>
  <c r="D39" i="2"/>
  <c r="AY38" i="2"/>
  <c r="AX38" i="2"/>
  <c r="AW38" i="2" s="1"/>
  <c r="AT38" i="2"/>
  <c r="AQ38" i="2"/>
  <c r="AN38" i="2"/>
  <c r="AM38" i="2"/>
  <c r="AL38" i="2"/>
  <c r="AK38" i="2" s="1"/>
  <c r="AH38" i="2"/>
  <c r="AE38" i="2"/>
  <c r="AB38" i="2"/>
  <c r="AA38" i="2"/>
  <c r="Z38" i="2"/>
  <c r="V38" i="2"/>
  <c r="S38" i="2"/>
  <c r="P38" i="2"/>
  <c r="O38" i="2"/>
  <c r="N38" i="2"/>
  <c r="M38" i="2" s="1"/>
  <c r="J38" i="2"/>
  <c r="J30" i="2" s="1"/>
  <c r="G38" i="2"/>
  <c r="D38" i="2"/>
  <c r="AY37" i="2"/>
  <c r="AX37" i="2"/>
  <c r="AT37" i="2"/>
  <c r="AQ37" i="2"/>
  <c r="AN37" i="2"/>
  <c r="AM37" i="2"/>
  <c r="AL37" i="2"/>
  <c r="AH37" i="2"/>
  <c r="AE37" i="2"/>
  <c r="AB37" i="2"/>
  <c r="AA37" i="2"/>
  <c r="Z37" i="2"/>
  <c r="Y37" i="2" s="1"/>
  <c r="V37" i="2"/>
  <c r="S37" i="2"/>
  <c r="P37" i="2"/>
  <c r="O37" i="2"/>
  <c r="N37" i="2"/>
  <c r="J37" i="2"/>
  <c r="G37" i="2"/>
  <c r="D37" i="2"/>
  <c r="BA36" i="2"/>
  <c r="AY36" i="2"/>
  <c r="AX36" i="2"/>
  <c r="AT36" i="2"/>
  <c r="AQ36" i="2"/>
  <c r="AN36" i="2"/>
  <c r="AM36" i="2"/>
  <c r="AL36" i="2"/>
  <c r="AK36" i="2"/>
  <c r="AH36" i="2"/>
  <c r="AE36" i="2"/>
  <c r="AB36" i="2"/>
  <c r="AA36" i="2"/>
  <c r="Z36" i="2"/>
  <c r="V36" i="2"/>
  <c r="S36" i="2"/>
  <c r="P36" i="2"/>
  <c r="O36" i="2"/>
  <c r="N36" i="2"/>
  <c r="M36" i="2"/>
  <c r="J36" i="2"/>
  <c r="G36" i="2"/>
  <c r="D36" i="2"/>
  <c r="AY35" i="2"/>
  <c r="AX35" i="2"/>
  <c r="AT35" i="2"/>
  <c r="AQ35" i="2"/>
  <c r="AN35" i="2"/>
  <c r="AM35" i="2"/>
  <c r="AL35" i="2"/>
  <c r="AK35" i="2"/>
  <c r="AH35" i="2"/>
  <c r="AE35" i="2"/>
  <c r="AB35" i="2"/>
  <c r="AA35" i="2"/>
  <c r="BB35" i="2" s="1"/>
  <c r="Z35" i="2"/>
  <c r="V35" i="2"/>
  <c r="S35" i="2"/>
  <c r="P35" i="2"/>
  <c r="O35" i="2"/>
  <c r="N35" i="2"/>
  <c r="M35" i="2" s="1"/>
  <c r="J35" i="2"/>
  <c r="G35" i="2"/>
  <c r="D35" i="2"/>
  <c r="AY34" i="2"/>
  <c r="AX34" i="2"/>
  <c r="AW34" i="2"/>
  <c r="AT34" i="2"/>
  <c r="AQ34" i="2"/>
  <c r="AN34" i="2"/>
  <c r="AM34" i="2"/>
  <c r="AL34" i="2"/>
  <c r="AH34" i="2"/>
  <c r="AE34" i="2"/>
  <c r="AB34" i="2"/>
  <c r="AA34" i="2"/>
  <c r="Z34" i="2"/>
  <c r="Y34" i="2" s="1"/>
  <c r="V34" i="2"/>
  <c r="S34" i="2"/>
  <c r="P34" i="2"/>
  <c r="O34" i="2"/>
  <c r="N34" i="2"/>
  <c r="N30" i="2" s="1"/>
  <c r="N29" i="2" s="1"/>
  <c r="J34" i="2"/>
  <c r="G34" i="2"/>
  <c r="D34" i="2"/>
  <c r="AY33" i="2"/>
  <c r="AX33" i="2"/>
  <c r="AW33" i="2" s="1"/>
  <c r="AT33" i="2"/>
  <c r="AQ33" i="2"/>
  <c r="AN33" i="2"/>
  <c r="AM33" i="2"/>
  <c r="AL33" i="2"/>
  <c r="AK33" i="2" s="1"/>
  <c r="AH33" i="2"/>
  <c r="AE33" i="2"/>
  <c r="AB33" i="2"/>
  <c r="AA33" i="2"/>
  <c r="AA30" i="2" s="1"/>
  <c r="AA29" i="2" s="1"/>
  <c r="Z33" i="2"/>
  <c r="V33" i="2"/>
  <c r="S33" i="2"/>
  <c r="P33" i="2"/>
  <c r="O33" i="2"/>
  <c r="N33" i="2"/>
  <c r="J33" i="2"/>
  <c r="G33" i="2"/>
  <c r="G30" i="2" s="1"/>
  <c r="D33" i="2"/>
  <c r="AY32" i="2"/>
  <c r="AW32" i="2" s="1"/>
  <c r="AX32" i="2"/>
  <c r="AT32" i="2"/>
  <c r="AQ32" i="2"/>
  <c r="AN32" i="2"/>
  <c r="AM32" i="2"/>
  <c r="AL32" i="2"/>
  <c r="AK32" i="2" s="1"/>
  <c r="AH32" i="2"/>
  <c r="AE32" i="2"/>
  <c r="AB32" i="2"/>
  <c r="AA32" i="2"/>
  <c r="Y32" i="2" s="1"/>
  <c r="Z32" i="2"/>
  <c r="V32" i="2"/>
  <c r="S32" i="2"/>
  <c r="P32" i="2"/>
  <c r="O32" i="2"/>
  <c r="M32" i="2" s="1"/>
  <c r="N32" i="2"/>
  <c r="J32" i="2"/>
  <c r="G32" i="2"/>
  <c r="D32" i="2"/>
  <c r="AY31" i="2"/>
  <c r="AX31" i="2"/>
  <c r="AW31" i="2" s="1"/>
  <c r="AT31" i="2"/>
  <c r="AQ31" i="2"/>
  <c r="AN31" i="2"/>
  <c r="AM31" i="2"/>
  <c r="AL31" i="2"/>
  <c r="AK31" i="2" s="1"/>
  <c r="AH31" i="2"/>
  <c r="AE31" i="2"/>
  <c r="AB31" i="2"/>
  <c r="AB30" i="2" s="1"/>
  <c r="AA31" i="2"/>
  <c r="Z31" i="2"/>
  <c r="V31" i="2"/>
  <c r="S31" i="2"/>
  <c r="P31" i="2"/>
  <c r="O31" i="2"/>
  <c r="BB31" i="2" s="1"/>
  <c r="N31" i="2"/>
  <c r="M31" i="2"/>
  <c r="J31" i="2"/>
  <c r="G31" i="2"/>
  <c r="D31" i="2"/>
  <c r="AV30" i="2"/>
  <c r="AV29" i="2" s="1"/>
  <c r="AU30" i="2"/>
  <c r="AU29" i="2" s="1"/>
  <c r="AT29" i="2" s="1"/>
  <c r="AS30" i="2"/>
  <c r="AS29" i="2" s="1"/>
  <c r="AR30" i="2"/>
  <c r="AR29" i="2" s="1"/>
  <c r="AQ29" i="2" s="1"/>
  <c r="AP30" i="2"/>
  <c r="AP29" i="2" s="1"/>
  <c r="AO30" i="2"/>
  <c r="AO29" i="2" s="1"/>
  <c r="AJ30" i="2"/>
  <c r="AI30" i="2"/>
  <c r="AG30" i="2"/>
  <c r="AG29" i="2" s="1"/>
  <c r="AF30" i="2"/>
  <c r="AD30" i="2"/>
  <c r="AC30" i="2"/>
  <c r="AC29" i="2" s="1"/>
  <c r="AB29" i="2" s="1"/>
  <c r="X30" i="2"/>
  <c r="W30" i="2"/>
  <c r="W29" i="2" s="1"/>
  <c r="U30" i="2"/>
  <c r="T30" i="2"/>
  <c r="S30" i="2"/>
  <c r="R30" i="2"/>
  <c r="R29" i="2" s="1"/>
  <c r="Q30" i="2"/>
  <c r="Q29" i="2" s="1"/>
  <c r="L30" i="2"/>
  <c r="K30" i="2"/>
  <c r="K29" i="2" s="1"/>
  <c r="I30" i="2"/>
  <c r="I29" i="2" s="1"/>
  <c r="H30" i="2"/>
  <c r="H29" i="2" s="1"/>
  <c r="G29" i="2" s="1"/>
  <c r="F30" i="2"/>
  <c r="F29" i="2" s="1"/>
  <c r="D29" i="2" s="1"/>
  <c r="E30" i="2"/>
  <c r="AJ29" i="2"/>
  <c r="AI29" i="2"/>
  <c r="AH29" i="2" s="1"/>
  <c r="AF29" i="2"/>
  <c r="AD29" i="2"/>
  <c r="X29" i="2"/>
  <c r="U29" i="2"/>
  <c r="T29" i="2"/>
  <c r="S29" i="2" s="1"/>
  <c r="L29" i="2"/>
  <c r="E29" i="2"/>
  <c r="AY27" i="2"/>
  <c r="AX27" i="2"/>
  <c r="AW27" i="2" s="1"/>
  <c r="AT27" i="2"/>
  <c r="AQ27" i="2"/>
  <c r="AN27" i="2"/>
  <c r="AM27" i="2"/>
  <c r="AL27" i="2"/>
  <c r="AK27" i="2"/>
  <c r="AH27" i="2"/>
  <c r="AE27" i="2"/>
  <c r="AB27" i="2"/>
  <c r="AA27" i="2"/>
  <c r="BB27" i="2" s="1"/>
  <c r="Z27" i="2"/>
  <c r="Y27" i="2" s="1"/>
  <c r="V27" i="2"/>
  <c r="S27" i="2"/>
  <c r="P27" i="2"/>
  <c r="O27" i="2"/>
  <c r="N27" i="2"/>
  <c r="M27" i="2"/>
  <c r="J27" i="2"/>
  <c r="G27" i="2"/>
  <c r="D27" i="2"/>
  <c r="AY26" i="2"/>
  <c r="AY25" i="2" s="1"/>
  <c r="AX26" i="2"/>
  <c r="AT26" i="2"/>
  <c r="AQ26" i="2"/>
  <c r="AN26" i="2"/>
  <c r="AM26" i="2"/>
  <c r="AM25" i="2" s="1"/>
  <c r="AL26" i="2"/>
  <c r="AK26" i="2" s="1"/>
  <c r="AH26" i="2"/>
  <c r="AE26" i="2"/>
  <c r="AB26" i="2"/>
  <c r="AA26" i="2"/>
  <c r="AA25" i="2" s="1"/>
  <c r="Z26" i="2"/>
  <c r="V26" i="2"/>
  <c r="S26" i="2"/>
  <c r="P26" i="2"/>
  <c r="O26" i="2"/>
  <c r="O25" i="2" s="1"/>
  <c r="N26" i="2"/>
  <c r="M26" i="2"/>
  <c r="J26" i="2"/>
  <c r="G26" i="2"/>
  <c r="D26" i="2"/>
  <c r="AV25" i="2"/>
  <c r="AU25" i="2"/>
  <c r="AT25" i="2"/>
  <c r="AS25" i="2"/>
  <c r="AR25" i="2"/>
  <c r="AQ25" i="2" s="1"/>
  <c r="AP25" i="2"/>
  <c r="AO25" i="2"/>
  <c r="AL25" i="2"/>
  <c r="AJ25" i="2"/>
  <c r="AI25" i="2"/>
  <c r="AH25" i="2"/>
  <c r="AG25" i="2"/>
  <c r="AF25" i="2"/>
  <c r="AE25" i="2" s="1"/>
  <c r="AD25" i="2"/>
  <c r="AC25" i="2"/>
  <c r="X25" i="2"/>
  <c r="V25" i="2" s="1"/>
  <c r="W25" i="2"/>
  <c r="U25" i="2"/>
  <c r="T25" i="2"/>
  <c r="R25" i="2"/>
  <c r="Q25" i="2"/>
  <c r="P25" i="2" s="1"/>
  <c r="L25" i="2"/>
  <c r="J25" i="2" s="1"/>
  <c r="K25" i="2"/>
  <c r="I25" i="2"/>
  <c r="H25" i="2"/>
  <c r="F25" i="2"/>
  <c r="E25" i="2"/>
  <c r="D25" i="2" s="1"/>
  <c r="AY23" i="2"/>
  <c r="AX23" i="2"/>
  <c r="AW23" i="2" s="1"/>
  <c r="AT23" i="2"/>
  <c r="AQ23" i="2"/>
  <c r="AN23" i="2"/>
  <c r="AM23" i="2"/>
  <c r="AL23" i="2"/>
  <c r="AK23" i="2" s="1"/>
  <c r="AH23" i="2"/>
  <c r="AE23" i="2"/>
  <c r="AB23" i="2"/>
  <c r="AA23" i="2"/>
  <c r="Z23" i="2"/>
  <c r="Y23" i="2" s="1"/>
  <c r="V23" i="2"/>
  <c r="S23" i="2"/>
  <c r="P23" i="2"/>
  <c r="O23" i="2"/>
  <c r="BB23" i="2" s="1"/>
  <c r="N23" i="2"/>
  <c r="J23" i="2"/>
  <c r="G23" i="2"/>
  <c r="D23" i="2"/>
  <c r="AY22" i="2"/>
  <c r="AX22" i="2"/>
  <c r="AW22" i="2" s="1"/>
  <c r="AT22" i="2"/>
  <c r="AQ22" i="2"/>
  <c r="AN22" i="2"/>
  <c r="AM22" i="2"/>
  <c r="AL22" i="2"/>
  <c r="AK22" i="2" s="1"/>
  <c r="AH22" i="2"/>
  <c r="AE22" i="2"/>
  <c r="AB22" i="2"/>
  <c r="AA22" i="2"/>
  <c r="BB22" i="2" s="1"/>
  <c r="Z22" i="2"/>
  <c r="V22" i="2"/>
  <c r="S22" i="2"/>
  <c r="P22" i="2"/>
  <c r="O22" i="2"/>
  <c r="N22" i="2"/>
  <c r="BA22" i="2" s="1"/>
  <c r="J22" i="2"/>
  <c r="G22" i="2"/>
  <c r="D22" i="2"/>
  <c r="AY21" i="2"/>
  <c r="AX21" i="2"/>
  <c r="AT21" i="2"/>
  <c r="AQ21" i="2"/>
  <c r="AN21" i="2"/>
  <c r="AM21" i="2"/>
  <c r="AM20" i="2" s="1"/>
  <c r="AL21" i="2"/>
  <c r="AK21" i="2"/>
  <c r="AH21" i="2"/>
  <c r="AE21" i="2"/>
  <c r="AB21" i="2"/>
  <c r="AA21" i="2"/>
  <c r="Z21" i="2"/>
  <c r="Z20" i="2" s="1"/>
  <c r="V21" i="2"/>
  <c r="S21" i="2"/>
  <c r="P21" i="2"/>
  <c r="O21" i="2"/>
  <c r="N21" i="2"/>
  <c r="M21" i="2"/>
  <c r="J21" i="2"/>
  <c r="G21" i="2"/>
  <c r="D21" i="2"/>
  <c r="AV20" i="2"/>
  <c r="AU20" i="2"/>
  <c r="AT20" i="2"/>
  <c r="AS20" i="2"/>
  <c r="AR20" i="2"/>
  <c r="AQ20" i="2" s="1"/>
  <c r="AP20" i="2"/>
  <c r="AO20" i="2"/>
  <c r="AN20" i="2" s="1"/>
  <c r="AL20" i="2"/>
  <c r="AJ20" i="2"/>
  <c r="AI20" i="2"/>
  <c r="AH20" i="2"/>
  <c r="AG20" i="2"/>
  <c r="AF20" i="2"/>
  <c r="AE20" i="2" s="1"/>
  <c r="AD20" i="2"/>
  <c r="AC20" i="2"/>
  <c r="AB20" i="2" s="1"/>
  <c r="X20" i="2"/>
  <c r="V20" i="2" s="1"/>
  <c r="W20" i="2"/>
  <c r="U20" i="2"/>
  <c r="T20" i="2"/>
  <c r="S20" i="2" s="1"/>
  <c r="R20" i="2"/>
  <c r="Q20" i="2"/>
  <c r="N20" i="2"/>
  <c r="L20" i="2"/>
  <c r="J20" i="2" s="1"/>
  <c r="K20" i="2"/>
  <c r="I20" i="2"/>
  <c r="H20" i="2"/>
  <c r="G20" i="2" s="1"/>
  <c r="F20" i="2"/>
  <c r="E20" i="2"/>
  <c r="AY19" i="2"/>
  <c r="AX19" i="2"/>
  <c r="AW19" i="2" s="1"/>
  <c r="AT19" i="2"/>
  <c r="AQ19" i="2"/>
  <c r="AN19" i="2"/>
  <c r="AM19" i="2"/>
  <c r="AL19" i="2"/>
  <c r="AH19" i="2"/>
  <c r="AE19" i="2"/>
  <c r="AB19" i="2"/>
  <c r="AA19" i="2"/>
  <c r="Z19" i="2"/>
  <c r="Y19" i="2"/>
  <c r="V19" i="2"/>
  <c r="S19" i="2"/>
  <c r="P19" i="2"/>
  <c r="O19" i="2"/>
  <c r="N19" i="2"/>
  <c r="J19" i="2"/>
  <c r="G19" i="2"/>
  <c r="D19" i="2"/>
  <c r="AY18" i="2"/>
  <c r="AX18" i="2"/>
  <c r="AT18" i="2"/>
  <c r="AQ18" i="2"/>
  <c r="AN18" i="2"/>
  <c r="AM18" i="2"/>
  <c r="AL18" i="2"/>
  <c r="AK18" i="2"/>
  <c r="AH18" i="2"/>
  <c r="AE18" i="2"/>
  <c r="AB18" i="2"/>
  <c r="AA18" i="2"/>
  <c r="Z18" i="2"/>
  <c r="V18" i="2"/>
  <c r="S18" i="2"/>
  <c r="P18" i="2"/>
  <c r="O18" i="2"/>
  <c r="M18" i="2" s="1"/>
  <c r="N18" i="2"/>
  <c r="BA18" i="2" s="1"/>
  <c r="J18" i="2"/>
  <c r="G18" i="2"/>
  <c r="D18" i="2"/>
  <c r="AY17" i="2"/>
  <c r="AX17" i="2"/>
  <c r="AW17" i="2" s="1"/>
  <c r="AT17" i="2"/>
  <c r="AQ17" i="2"/>
  <c r="AN17" i="2"/>
  <c r="AM17" i="2"/>
  <c r="AL17" i="2"/>
  <c r="AK17" i="2"/>
  <c r="AH17" i="2"/>
  <c r="AE17" i="2"/>
  <c r="AB17" i="2"/>
  <c r="AA17" i="2"/>
  <c r="Z17" i="2"/>
  <c r="V17" i="2"/>
  <c r="S17" i="2"/>
  <c r="P17" i="2"/>
  <c r="O17" i="2"/>
  <c r="N17" i="2"/>
  <c r="M17" i="2" s="1"/>
  <c r="J17" i="2"/>
  <c r="G17" i="2"/>
  <c r="D17" i="2"/>
  <c r="AY16" i="2"/>
  <c r="AX16" i="2"/>
  <c r="AW16" i="2"/>
  <c r="AT16" i="2"/>
  <c r="AQ16" i="2"/>
  <c r="AN16" i="2"/>
  <c r="AM16" i="2"/>
  <c r="AL16" i="2"/>
  <c r="AK16" i="2" s="1"/>
  <c r="AH16" i="2"/>
  <c r="AE16" i="2"/>
  <c r="AB16" i="2"/>
  <c r="AA16" i="2"/>
  <c r="Z16" i="2"/>
  <c r="Y16" i="2" s="1"/>
  <c r="V16" i="2"/>
  <c r="S16" i="2"/>
  <c r="P16" i="2"/>
  <c r="O16" i="2"/>
  <c r="BB16" i="2" s="1"/>
  <c r="N16" i="2"/>
  <c r="J16" i="2"/>
  <c r="G16" i="2"/>
  <c r="D16" i="2"/>
  <c r="AY15" i="2"/>
  <c r="AX15" i="2"/>
  <c r="AW15" i="2"/>
  <c r="AT15" i="2"/>
  <c r="AQ15" i="2"/>
  <c r="AN15" i="2"/>
  <c r="AM15" i="2"/>
  <c r="AL15" i="2"/>
  <c r="AH15" i="2"/>
  <c r="AE15" i="2"/>
  <c r="AB15" i="2"/>
  <c r="AA15" i="2"/>
  <c r="Z15" i="2"/>
  <c r="Y15" i="2" s="1"/>
  <c r="V15" i="2"/>
  <c r="S15" i="2"/>
  <c r="P15" i="2"/>
  <c r="O15" i="2"/>
  <c r="N15" i="2"/>
  <c r="J15" i="2"/>
  <c r="G15" i="2"/>
  <c r="D15" i="2"/>
  <c r="AY14" i="2"/>
  <c r="AY13" i="2" s="1"/>
  <c r="AX14" i="2"/>
  <c r="AT14" i="2"/>
  <c r="AQ14" i="2"/>
  <c r="AN14" i="2"/>
  <c r="AM14" i="2"/>
  <c r="AL14" i="2"/>
  <c r="AH14" i="2"/>
  <c r="AE14" i="2"/>
  <c r="AB14" i="2"/>
  <c r="AA14" i="2"/>
  <c r="Z14" i="2"/>
  <c r="Y14" i="2" s="1"/>
  <c r="V14" i="2"/>
  <c r="S14" i="2"/>
  <c r="P14" i="2"/>
  <c r="O14" i="2"/>
  <c r="N14" i="2"/>
  <c r="M14" i="2" s="1"/>
  <c r="J14" i="2"/>
  <c r="G14" i="2"/>
  <c r="D14" i="2"/>
  <c r="AV13" i="2"/>
  <c r="AU13" i="2"/>
  <c r="AS13" i="2"/>
  <c r="AR13" i="2"/>
  <c r="AQ13" i="2"/>
  <c r="AP13" i="2"/>
  <c r="AP12" i="2" s="1"/>
  <c r="AO13" i="2"/>
  <c r="AN13" i="2" s="1"/>
  <c r="AJ13" i="2"/>
  <c r="AJ12" i="2" s="1"/>
  <c r="AI13" i="2"/>
  <c r="AI12" i="2" s="1"/>
  <c r="AG13" i="2"/>
  <c r="AF13" i="2"/>
  <c r="AE13" i="2"/>
  <c r="AD13" i="2"/>
  <c r="AD12" i="2" s="1"/>
  <c r="AC13" i="2"/>
  <c r="X13" i="2"/>
  <c r="V13" i="2" s="1"/>
  <c r="W13" i="2"/>
  <c r="W12" i="2" s="1"/>
  <c r="U13" i="2"/>
  <c r="T13" i="2"/>
  <c r="T12" i="2" s="1"/>
  <c r="S12" i="2" s="1"/>
  <c r="S13" i="2"/>
  <c r="R13" i="2"/>
  <c r="Q13" i="2"/>
  <c r="P13" i="2" s="1"/>
  <c r="L13" i="2"/>
  <c r="K13" i="2"/>
  <c r="K12" i="2" s="1"/>
  <c r="J13" i="2"/>
  <c r="I13" i="2"/>
  <c r="H13" i="2"/>
  <c r="G13" i="2"/>
  <c r="F13" i="2"/>
  <c r="F12" i="2" s="1"/>
  <c r="F10" i="2" s="1"/>
  <c r="E13" i="2"/>
  <c r="D13" i="2" s="1"/>
  <c r="AV12" i="2"/>
  <c r="AS12" i="2"/>
  <c r="AG12" i="2"/>
  <c r="AG10" i="2" s="1"/>
  <c r="AF12" i="2"/>
  <c r="AE12" i="2" s="1"/>
  <c r="AC12" i="2"/>
  <c r="AC10" i="2" s="1"/>
  <c r="X12" i="2"/>
  <c r="U12" i="2"/>
  <c r="L12" i="2"/>
  <c r="L10" i="2" s="1"/>
  <c r="I12" i="2"/>
  <c r="H12" i="2"/>
  <c r="G12" i="2" s="1"/>
  <c r="AV10" i="2"/>
  <c r="X10" i="2"/>
  <c r="O419" i="1"/>
  <c r="N419" i="1"/>
  <c r="M419" i="1"/>
  <c r="L419" i="1"/>
  <c r="K419" i="1"/>
  <c r="J419" i="1"/>
  <c r="I419" i="1"/>
  <c r="H419" i="1"/>
  <c r="G419" i="1"/>
  <c r="F419" i="1"/>
  <c r="E419" i="1"/>
  <c r="D419" i="1"/>
  <c r="P419" i="1" s="1"/>
  <c r="O418" i="1"/>
  <c r="N418" i="1"/>
  <c r="M418" i="1"/>
  <c r="L418" i="1"/>
  <c r="K418" i="1"/>
  <c r="J418" i="1"/>
  <c r="I418" i="1"/>
  <c r="H418" i="1"/>
  <c r="G418" i="1"/>
  <c r="F418" i="1"/>
  <c r="E418" i="1"/>
  <c r="Q418" i="1" s="1"/>
  <c r="O417" i="1"/>
  <c r="N417" i="1"/>
  <c r="M417" i="1"/>
  <c r="L417" i="1"/>
  <c r="K417" i="1"/>
  <c r="J417" i="1"/>
  <c r="I417" i="1"/>
  <c r="H417" i="1"/>
  <c r="F417" i="1"/>
  <c r="E417" i="1"/>
  <c r="O416" i="1"/>
  <c r="N416" i="1"/>
  <c r="L416" i="1"/>
  <c r="K416" i="1"/>
  <c r="J416" i="1"/>
  <c r="I416" i="1"/>
  <c r="H416" i="1"/>
  <c r="F416" i="1"/>
  <c r="R416" i="1" s="1"/>
  <c r="E416" i="1"/>
  <c r="D416" i="1"/>
  <c r="N415" i="1"/>
  <c r="K415" i="1"/>
  <c r="I415" i="1"/>
  <c r="H415" i="1"/>
  <c r="O414" i="1"/>
  <c r="N414" i="1"/>
  <c r="M414" i="1"/>
  <c r="L414" i="1"/>
  <c r="K414" i="1"/>
  <c r="J414" i="1"/>
  <c r="I414" i="1"/>
  <c r="H414" i="1"/>
  <c r="G414" i="1"/>
  <c r="F414" i="1"/>
  <c r="E414" i="1"/>
  <c r="Q414" i="1" s="1"/>
  <c r="O413" i="1"/>
  <c r="N413" i="1"/>
  <c r="L413" i="1"/>
  <c r="K413" i="1"/>
  <c r="J413" i="1"/>
  <c r="I413" i="1"/>
  <c r="H413" i="1"/>
  <c r="G413" i="1"/>
  <c r="F413" i="1"/>
  <c r="E413" i="1"/>
  <c r="Q413" i="1" s="1"/>
  <c r="N412" i="1"/>
  <c r="L412" i="1"/>
  <c r="K412" i="1"/>
  <c r="I412" i="1"/>
  <c r="H412" i="1"/>
  <c r="O411" i="1"/>
  <c r="N411" i="1"/>
  <c r="M411" i="1"/>
  <c r="L411" i="1"/>
  <c r="K411" i="1"/>
  <c r="J411" i="1"/>
  <c r="I411" i="1"/>
  <c r="H411" i="1"/>
  <c r="G411" i="1"/>
  <c r="F411" i="1"/>
  <c r="R411" i="1" s="1"/>
  <c r="E411" i="1"/>
  <c r="O410" i="1"/>
  <c r="N410" i="1"/>
  <c r="M410" i="1"/>
  <c r="L410" i="1"/>
  <c r="K410" i="1"/>
  <c r="I410" i="1"/>
  <c r="H410" i="1"/>
  <c r="F410" i="1"/>
  <c r="E410" i="1"/>
  <c r="L409" i="1"/>
  <c r="I409" i="1"/>
  <c r="O408" i="1"/>
  <c r="N408" i="1"/>
  <c r="M408" i="1"/>
  <c r="L408" i="1"/>
  <c r="K408" i="1"/>
  <c r="J408" i="1"/>
  <c r="I408" i="1"/>
  <c r="H408" i="1"/>
  <c r="F408" i="1"/>
  <c r="E408" i="1"/>
  <c r="Q408" i="1" s="1"/>
  <c r="O407" i="1"/>
  <c r="N407" i="1"/>
  <c r="L407" i="1"/>
  <c r="K407" i="1"/>
  <c r="J407" i="1"/>
  <c r="I407" i="1"/>
  <c r="H407" i="1"/>
  <c r="F407" i="1"/>
  <c r="R407" i="1" s="1"/>
  <c r="E407" i="1"/>
  <c r="N406" i="1"/>
  <c r="K406" i="1"/>
  <c r="I406" i="1"/>
  <c r="H406" i="1"/>
  <c r="O403" i="1"/>
  <c r="N403" i="1"/>
  <c r="M403" i="1"/>
  <c r="L403" i="1"/>
  <c r="K403" i="1"/>
  <c r="J403" i="1"/>
  <c r="I403" i="1"/>
  <c r="H403" i="1"/>
  <c r="F403" i="1"/>
  <c r="E403" i="1"/>
  <c r="Q403" i="1" s="1"/>
  <c r="D403" i="1"/>
  <c r="O402" i="1"/>
  <c r="N402" i="1"/>
  <c r="M402" i="1"/>
  <c r="L402" i="1"/>
  <c r="K402" i="1"/>
  <c r="J402" i="1"/>
  <c r="I402" i="1"/>
  <c r="H402" i="1"/>
  <c r="G402" i="1"/>
  <c r="F402" i="1"/>
  <c r="E402" i="1"/>
  <c r="Q402" i="1" s="1"/>
  <c r="O401" i="1"/>
  <c r="N401" i="1"/>
  <c r="M401" i="1"/>
  <c r="L401" i="1"/>
  <c r="K401" i="1"/>
  <c r="J401" i="1"/>
  <c r="I401" i="1"/>
  <c r="H401" i="1"/>
  <c r="G401" i="1"/>
  <c r="F401" i="1"/>
  <c r="E401" i="1"/>
  <c r="O400" i="1"/>
  <c r="N400" i="1"/>
  <c r="L400" i="1"/>
  <c r="K400" i="1"/>
  <c r="J400" i="1"/>
  <c r="I400" i="1"/>
  <c r="H400" i="1"/>
  <c r="F400" i="1"/>
  <c r="E400" i="1"/>
  <c r="D400" i="1"/>
  <c r="O399" i="1"/>
  <c r="N399" i="1"/>
  <c r="M399" i="1"/>
  <c r="L399" i="1"/>
  <c r="K399" i="1"/>
  <c r="J399" i="1"/>
  <c r="I399" i="1"/>
  <c r="H399" i="1"/>
  <c r="F399" i="1"/>
  <c r="R399" i="1" s="1"/>
  <c r="E399" i="1"/>
  <c r="O398" i="1"/>
  <c r="N398" i="1"/>
  <c r="L398" i="1"/>
  <c r="K398" i="1"/>
  <c r="I398" i="1"/>
  <c r="H398" i="1"/>
  <c r="F398" i="1"/>
  <c r="E398" i="1"/>
  <c r="Q398" i="1" s="1"/>
  <c r="O397" i="1"/>
  <c r="I397" i="1"/>
  <c r="F397" i="1"/>
  <c r="O396" i="1"/>
  <c r="I396" i="1"/>
  <c r="O394" i="1"/>
  <c r="N394" i="1"/>
  <c r="M394" i="1"/>
  <c r="L394" i="1"/>
  <c r="K394" i="1"/>
  <c r="J394" i="1"/>
  <c r="I394" i="1"/>
  <c r="H394" i="1"/>
  <c r="F394" i="1"/>
  <c r="R394" i="1" s="1"/>
  <c r="E394" i="1"/>
  <c r="O393" i="1"/>
  <c r="N393" i="1"/>
  <c r="M393" i="1"/>
  <c r="L393" i="1"/>
  <c r="K393" i="1"/>
  <c r="J393" i="1"/>
  <c r="I393" i="1"/>
  <c r="H393" i="1"/>
  <c r="F393" i="1"/>
  <c r="E393" i="1"/>
  <c r="O392" i="1"/>
  <c r="N392" i="1"/>
  <c r="L392" i="1"/>
  <c r="K392" i="1"/>
  <c r="I392" i="1"/>
  <c r="H392" i="1"/>
  <c r="G392" i="1"/>
  <c r="F392" i="1"/>
  <c r="R392" i="1" s="1"/>
  <c r="E392" i="1"/>
  <c r="Q392" i="1" s="1"/>
  <c r="O391" i="1"/>
  <c r="N391" i="1"/>
  <c r="L391" i="1"/>
  <c r="K391" i="1"/>
  <c r="I391" i="1"/>
  <c r="H391" i="1"/>
  <c r="F391" i="1"/>
  <c r="E391" i="1"/>
  <c r="D391" i="1"/>
  <c r="O390" i="1"/>
  <c r="N390" i="1"/>
  <c r="L390" i="1"/>
  <c r="K390" i="1"/>
  <c r="J390" i="1"/>
  <c r="I390" i="1"/>
  <c r="H390" i="1"/>
  <c r="F390" i="1"/>
  <c r="R390" i="1" s="1"/>
  <c r="E390" i="1"/>
  <c r="Q390" i="1" s="1"/>
  <c r="D390" i="1"/>
  <c r="O389" i="1"/>
  <c r="N389" i="1"/>
  <c r="L389" i="1"/>
  <c r="K389" i="1"/>
  <c r="J389" i="1"/>
  <c r="I389" i="1"/>
  <c r="H389" i="1"/>
  <c r="G389" i="1"/>
  <c r="F389" i="1"/>
  <c r="E389" i="1"/>
  <c r="O388" i="1"/>
  <c r="N388" i="1"/>
  <c r="M388" i="1"/>
  <c r="L388" i="1"/>
  <c r="K388" i="1"/>
  <c r="I388" i="1"/>
  <c r="H388" i="1"/>
  <c r="F388" i="1"/>
  <c r="E388" i="1"/>
  <c r="Q388" i="1" s="1"/>
  <c r="N387" i="1"/>
  <c r="L387" i="1"/>
  <c r="I387" i="1"/>
  <c r="L386" i="1"/>
  <c r="O384" i="1"/>
  <c r="N384" i="1"/>
  <c r="L384" i="1"/>
  <c r="K384" i="1"/>
  <c r="I384" i="1"/>
  <c r="H384" i="1"/>
  <c r="F384" i="1"/>
  <c r="E384" i="1"/>
  <c r="Q384" i="1" s="1"/>
  <c r="O383" i="1"/>
  <c r="N383" i="1"/>
  <c r="M383" i="1"/>
  <c r="L383" i="1"/>
  <c r="K383" i="1"/>
  <c r="J383" i="1"/>
  <c r="I383" i="1"/>
  <c r="H383" i="1"/>
  <c r="G383" i="1"/>
  <c r="F383" i="1"/>
  <c r="E383" i="1"/>
  <c r="D383" i="1"/>
  <c r="O382" i="1"/>
  <c r="N382" i="1"/>
  <c r="L382" i="1"/>
  <c r="K382" i="1"/>
  <c r="J382" i="1"/>
  <c r="I382" i="1"/>
  <c r="H382" i="1"/>
  <c r="G382" i="1"/>
  <c r="F382" i="1"/>
  <c r="R382" i="1" s="1"/>
  <c r="E382" i="1"/>
  <c r="O381" i="1"/>
  <c r="N381" i="1"/>
  <c r="L381" i="1"/>
  <c r="K381" i="1"/>
  <c r="J381" i="1"/>
  <c r="I381" i="1"/>
  <c r="H381" i="1"/>
  <c r="G381" i="1"/>
  <c r="F381" i="1"/>
  <c r="E381" i="1"/>
  <c r="D381" i="1"/>
  <c r="O380" i="1"/>
  <c r="N380" i="1"/>
  <c r="M380" i="1"/>
  <c r="L380" i="1"/>
  <c r="K380" i="1"/>
  <c r="I380" i="1"/>
  <c r="H380" i="1"/>
  <c r="G380" i="1"/>
  <c r="F380" i="1"/>
  <c r="R380" i="1" s="1"/>
  <c r="E380" i="1"/>
  <c r="O379" i="1"/>
  <c r="N379" i="1"/>
  <c r="L379" i="1"/>
  <c r="K379" i="1"/>
  <c r="J379" i="1"/>
  <c r="I379" i="1"/>
  <c r="H379" i="1"/>
  <c r="G379" i="1"/>
  <c r="F379" i="1"/>
  <c r="E379" i="1"/>
  <c r="N378" i="1"/>
  <c r="L378" i="1"/>
  <c r="I378" i="1"/>
  <c r="O377" i="1"/>
  <c r="N377" i="1"/>
  <c r="L377" i="1"/>
  <c r="K377" i="1"/>
  <c r="I377" i="1"/>
  <c r="H377" i="1"/>
  <c r="G377" i="1"/>
  <c r="F377" i="1"/>
  <c r="E377" i="1"/>
  <c r="Q377" i="1" s="1"/>
  <c r="O376" i="1"/>
  <c r="N376" i="1"/>
  <c r="M376" i="1"/>
  <c r="L376" i="1"/>
  <c r="K376" i="1"/>
  <c r="J376" i="1"/>
  <c r="I376" i="1"/>
  <c r="H376" i="1"/>
  <c r="F376" i="1"/>
  <c r="E376" i="1"/>
  <c r="O375" i="1"/>
  <c r="N375" i="1"/>
  <c r="L375" i="1"/>
  <c r="K375" i="1"/>
  <c r="J375" i="1"/>
  <c r="I375" i="1"/>
  <c r="H375" i="1"/>
  <c r="F375" i="1"/>
  <c r="R375" i="1" s="1"/>
  <c r="E375" i="1"/>
  <c r="O374" i="1"/>
  <c r="N374" i="1"/>
  <c r="L374" i="1"/>
  <c r="K374" i="1"/>
  <c r="I374" i="1"/>
  <c r="H374" i="1"/>
  <c r="F374" i="1"/>
  <c r="E374" i="1"/>
  <c r="Q374" i="1" s="1"/>
  <c r="O373" i="1"/>
  <c r="N373" i="1"/>
  <c r="M373" i="1"/>
  <c r="L373" i="1"/>
  <c r="K373" i="1"/>
  <c r="I373" i="1"/>
  <c r="H373" i="1"/>
  <c r="F373" i="1"/>
  <c r="E373" i="1"/>
  <c r="O372" i="1"/>
  <c r="N372" i="1"/>
  <c r="M372" i="1"/>
  <c r="L372" i="1"/>
  <c r="K372" i="1"/>
  <c r="I372" i="1"/>
  <c r="H372" i="1"/>
  <c r="G372" i="1"/>
  <c r="F372" i="1"/>
  <c r="R372" i="1" s="1"/>
  <c r="E372" i="1"/>
  <c r="D372" i="1"/>
  <c r="O371" i="1"/>
  <c r="N371" i="1"/>
  <c r="L371" i="1"/>
  <c r="K371" i="1"/>
  <c r="J371" i="1"/>
  <c r="I371" i="1"/>
  <c r="H371" i="1"/>
  <c r="G371" i="1"/>
  <c r="F371" i="1"/>
  <c r="E371" i="1"/>
  <c r="N370" i="1"/>
  <c r="N369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P365" i="1" s="1"/>
  <c r="O364" i="1"/>
  <c r="N364" i="1"/>
  <c r="L364" i="1"/>
  <c r="K364" i="1"/>
  <c r="J364" i="1"/>
  <c r="I364" i="1"/>
  <c r="H364" i="1"/>
  <c r="G364" i="1"/>
  <c r="F364" i="1"/>
  <c r="R364" i="1" s="1"/>
  <c r="E364" i="1"/>
  <c r="D364" i="1"/>
  <c r="O363" i="1"/>
  <c r="N363" i="1"/>
  <c r="L363" i="1"/>
  <c r="K363" i="1"/>
  <c r="J363" i="1"/>
  <c r="I363" i="1"/>
  <c r="H363" i="1"/>
  <c r="G363" i="1"/>
  <c r="F363" i="1"/>
  <c r="E363" i="1"/>
  <c r="O362" i="1"/>
  <c r="N362" i="1"/>
  <c r="M362" i="1"/>
  <c r="L362" i="1"/>
  <c r="K362" i="1"/>
  <c r="I362" i="1"/>
  <c r="H362" i="1"/>
  <c r="G362" i="1"/>
  <c r="F362" i="1"/>
  <c r="E362" i="1"/>
  <c r="Q362" i="1" s="1"/>
  <c r="O361" i="1"/>
  <c r="N361" i="1"/>
  <c r="M361" i="1"/>
  <c r="L361" i="1"/>
  <c r="K361" i="1"/>
  <c r="I361" i="1"/>
  <c r="H361" i="1"/>
  <c r="F361" i="1"/>
  <c r="R361" i="1" s="1"/>
  <c r="E361" i="1"/>
  <c r="K360" i="1"/>
  <c r="F360" i="1"/>
  <c r="E360" i="1"/>
  <c r="O359" i="1"/>
  <c r="N359" i="1"/>
  <c r="M359" i="1"/>
  <c r="L359" i="1"/>
  <c r="K359" i="1"/>
  <c r="J359" i="1"/>
  <c r="I359" i="1"/>
  <c r="H359" i="1"/>
  <c r="F359" i="1"/>
  <c r="E359" i="1"/>
  <c r="D359" i="1"/>
  <c r="O358" i="1"/>
  <c r="N358" i="1"/>
  <c r="M358" i="1"/>
  <c r="L358" i="1"/>
  <c r="K358" i="1"/>
  <c r="I358" i="1"/>
  <c r="H358" i="1"/>
  <c r="G358" i="1"/>
  <c r="F358" i="1"/>
  <c r="R358" i="1" s="1"/>
  <c r="E358" i="1"/>
  <c r="O357" i="1"/>
  <c r="N357" i="1"/>
  <c r="M357" i="1"/>
  <c r="L357" i="1"/>
  <c r="K357" i="1"/>
  <c r="I357" i="1"/>
  <c r="H357" i="1"/>
  <c r="G357" i="1"/>
  <c r="F357" i="1"/>
  <c r="E357" i="1"/>
  <c r="D357" i="1"/>
  <c r="O356" i="1"/>
  <c r="N356" i="1"/>
  <c r="L356" i="1"/>
  <c r="K356" i="1"/>
  <c r="J356" i="1"/>
  <c r="I356" i="1"/>
  <c r="H356" i="1"/>
  <c r="G356" i="1"/>
  <c r="F356" i="1"/>
  <c r="E356" i="1"/>
  <c r="Q356" i="1" s="1"/>
  <c r="D356" i="1"/>
  <c r="O355" i="1"/>
  <c r="O352" i="1"/>
  <c r="N352" i="1"/>
  <c r="M352" i="1"/>
  <c r="L352" i="1"/>
  <c r="K352" i="1"/>
  <c r="I352" i="1"/>
  <c r="H352" i="1"/>
  <c r="G352" i="1"/>
  <c r="F352" i="1"/>
  <c r="E352" i="1"/>
  <c r="Q352" i="1" s="1"/>
  <c r="O351" i="1"/>
  <c r="N351" i="1"/>
  <c r="L351" i="1"/>
  <c r="K351" i="1"/>
  <c r="J351" i="1"/>
  <c r="I351" i="1"/>
  <c r="H351" i="1"/>
  <c r="G351" i="1"/>
  <c r="F351" i="1"/>
  <c r="R351" i="1" s="1"/>
  <c r="E351" i="1"/>
  <c r="O350" i="1"/>
  <c r="N350" i="1"/>
  <c r="L350" i="1"/>
  <c r="K350" i="1"/>
  <c r="J350" i="1"/>
  <c r="I350" i="1"/>
  <c r="H350" i="1"/>
  <c r="F350" i="1"/>
  <c r="R350" i="1" s="1"/>
  <c r="E350" i="1"/>
  <c r="D350" i="1"/>
  <c r="O349" i="1"/>
  <c r="N349" i="1"/>
  <c r="L349" i="1"/>
  <c r="K349" i="1"/>
  <c r="I349" i="1"/>
  <c r="H349" i="1"/>
  <c r="F349" i="1"/>
  <c r="E349" i="1"/>
  <c r="O348" i="1"/>
  <c r="N348" i="1"/>
  <c r="M348" i="1"/>
  <c r="L348" i="1"/>
  <c r="K348" i="1"/>
  <c r="I348" i="1"/>
  <c r="H348" i="1"/>
  <c r="G348" i="1"/>
  <c r="F348" i="1"/>
  <c r="E348" i="1"/>
  <c r="Q348" i="1" s="1"/>
  <c r="O347" i="1"/>
  <c r="N347" i="1"/>
  <c r="L347" i="1"/>
  <c r="K347" i="1"/>
  <c r="J347" i="1"/>
  <c r="I347" i="1"/>
  <c r="H347" i="1"/>
  <c r="F347" i="1"/>
  <c r="R347" i="1" s="1"/>
  <c r="E347" i="1"/>
  <c r="D347" i="1"/>
  <c r="O346" i="1"/>
  <c r="K346" i="1"/>
  <c r="H346" i="1"/>
  <c r="E346" i="1"/>
  <c r="O345" i="1"/>
  <c r="N345" i="1"/>
  <c r="L345" i="1"/>
  <c r="K345" i="1"/>
  <c r="J345" i="1"/>
  <c r="I345" i="1"/>
  <c r="H345" i="1"/>
  <c r="G345" i="1"/>
  <c r="F345" i="1"/>
  <c r="E345" i="1"/>
  <c r="D345" i="1"/>
  <c r="O344" i="1"/>
  <c r="N344" i="1"/>
  <c r="L344" i="1"/>
  <c r="K344" i="1"/>
  <c r="J344" i="1"/>
  <c r="I344" i="1"/>
  <c r="H344" i="1"/>
  <c r="F344" i="1"/>
  <c r="E344" i="1"/>
  <c r="Q344" i="1" s="1"/>
  <c r="O343" i="1"/>
  <c r="N343" i="1"/>
  <c r="L343" i="1"/>
  <c r="K343" i="1"/>
  <c r="I343" i="1"/>
  <c r="H343" i="1"/>
  <c r="F343" i="1"/>
  <c r="E343" i="1"/>
  <c r="O342" i="1"/>
  <c r="N342" i="1"/>
  <c r="M342" i="1"/>
  <c r="L342" i="1"/>
  <c r="F342" i="1"/>
  <c r="O341" i="1"/>
  <c r="N341" i="1"/>
  <c r="M341" i="1"/>
  <c r="L341" i="1"/>
  <c r="K341" i="1"/>
  <c r="J341" i="1"/>
  <c r="I341" i="1"/>
  <c r="H341" i="1"/>
  <c r="G341" i="1"/>
  <c r="F341" i="1"/>
  <c r="E341" i="1"/>
  <c r="O340" i="1"/>
  <c r="N340" i="1"/>
  <c r="M340" i="1"/>
  <c r="L340" i="1"/>
  <c r="K340" i="1"/>
  <c r="J340" i="1"/>
  <c r="I340" i="1"/>
  <c r="H340" i="1"/>
  <c r="F340" i="1"/>
  <c r="E340" i="1"/>
  <c r="O339" i="1"/>
  <c r="N339" i="1"/>
  <c r="L339" i="1"/>
  <c r="K339" i="1"/>
  <c r="I339" i="1"/>
  <c r="H339" i="1"/>
  <c r="G339" i="1"/>
  <c r="F339" i="1"/>
  <c r="E339" i="1"/>
  <c r="Q339" i="1" s="1"/>
  <c r="O335" i="1"/>
  <c r="N335" i="1"/>
  <c r="L335" i="1"/>
  <c r="K335" i="1"/>
  <c r="J335" i="1"/>
  <c r="I335" i="1"/>
  <c r="H335" i="1"/>
  <c r="F335" i="1"/>
  <c r="E335" i="1"/>
  <c r="Q335" i="1" s="1"/>
  <c r="D335" i="1"/>
  <c r="O334" i="1"/>
  <c r="N334" i="1"/>
  <c r="M334" i="1"/>
  <c r="L334" i="1"/>
  <c r="K334" i="1"/>
  <c r="I334" i="1"/>
  <c r="H334" i="1"/>
  <c r="G334" i="1"/>
  <c r="F334" i="1"/>
  <c r="E334" i="1"/>
  <c r="Q334" i="1" s="1"/>
  <c r="O333" i="1"/>
  <c r="N333" i="1"/>
  <c r="M333" i="1"/>
  <c r="L333" i="1"/>
  <c r="K333" i="1"/>
  <c r="I333" i="1"/>
  <c r="H333" i="1"/>
  <c r="Q333" i="1" s="1"/>
  <c r="G333" i="1"/>
  <c r="F333" i="1"/>
  <c r="E333" i="1"/>
  <c r="D333" i="1"/>
  <c r="O332" i="1"/>
  <c r="N332" i="1"/>
  <c r="M332" i="1"/>
  <c r="L332" i="1"/>
  <c r="K332" i="1"/>
  <c r="J332" i="1"/>
  <c r="I332" i="1"/>
  <c r="H332" i="1"/>
  <c r="G332" i="1"/>
  <c r="F332" i="1"/>
  <c r="E332" i="1"/>
  <c r="Q332" i="1" s="1"/>
  <c r="O331" i="1"/>
  <c r="N331" i="1"/>
  <c r="M331" i="1"/>
  <c r="L331" i="1"/>
  <c r="K331" i="1"/>
  <c r="J331" i="1"/>
  <c r="I331" i="1"/>
  <c r="H331" i="1"/>
  <c r="F331" i="1"/>
  <c r="E331" i="1"/>
  <c r="O330" i="1"/>
  <c r="N330" i="1"/>
  <c r="L330" i="1"/>
  <c r="K330" i="1"/>
  <c r="J330" i="1"/>
  <c r="I330" i="1"/>
  <c r="H330" i="1"/>
  <c r="G330" i="1"/>
  <c r="F330" i="1"/>
  <c r="E330" i="1"/>
  <c r="O329" i="1"/>
  <c r="N329" i="1"/>
  <c r="M329" i="1"/>
  <c r="L329" i="1"/>
  <c r="K329" i="1"/>
  <c r="I329" i="1"/>
  <c r="H329" i="1"/>
  <c r="G329" i="1"/>
  <c r="F329" i="1"/>
  <c r="E329" i="1"/>
  <c r="Q329" i="1" s="1"/>
  <c r="O328" i="1"/>
  <c r="L328" i="1"/>
  <c r="O325" i="1"/>
  <c r="N325" i="1"/>
  <c r="M325" i="1"/>
  <c r="L325" i="1"/>
  <c r="K325" i="1"/>
  <c r="J325" i="1"/>
  <c r="I325" i="1"/>
  <c r="H325" i="1"/>
  <c r="G325" i="1"/>
  <c r="F325" i="1"/>
  <c r="E325" i="1"/>
  <c r="O324" i="1"/>
  <c r="N324" i="1"/>
  <c r="M324" i="1"/>
  <c r="L324" i="1"/>
  <c r="K324" i="1"/>
  <c r="I324" i="1"/>
  <c r="H324" i="1"/>
  <c r="G324" i="1"/>
  <c r="F324" i="1"/>
  <c r="E324" i="1"/>
  <c r="Q324" i="1" s="1"/>
  <c r="O323" i="1"/>
  <c r="N323" i="1"/>
  <c r="M323" i="1"/>
  <c r="L323" i="1"/>
  <c r="K323" i="1"/>
  <c r="I323" i="1"/>
  <c r="H323" i="1"/>
  <c r="G323" i="1"/>
  <c r="F323" i="1"/>
  <c r="E323" i="1"/>
  <c r="O322" i="1"/>
  <c r="N322" i="1"/>
  <c r="M322" i="1"/>
  <c r="L322" i="1"/>
  <c r="K322" i="1"/>
  <c r="I322" i="1"/>
  <c r="H322" i="1"/>
  <c r="G322" i="1"/>
  <c r="F322" i="1"/>
  <c r="E322" i="1"/>
  <c r="O321" i="1"/>
  <c r="N321" i="1"/>
  <c r="M321" i="1"/>
  <c r="I321" i="1"/>
  <c r="F321" i="1"/>
  <c r="I320" i="1"/>
  <c r="F320" i="1"/>
  <c r="O318" i="1"/>
  <c r="N318" i="1"/>
  <c r="M318" i="1"/>
  <c r="L318" i="1"/>
  <c r="K318" i="1"/>
  <c r="J318" i="1"/>
  <c r="I318" i="1"/>
  <c r="H318" i="1"/>
  <c r="F318" i="1"/>
  <c r="E318" i="1"/>
  <c r="D318" i="1"/>
  <c r="O317" i="1"/>
  <c r="N317" i="1"/>
  <c r="M317" i="1"/>
  <c r="L317" i="1"/>
  <c r="K317" i="1"/>
  <c r="I317" i="1"/>
  <c r="H317" i="1"/>
  <c r="F317" i="1"/>
  <c r="E317" i="1"/>
  <c r="D317" i="1"/>
  <c r="O316" i="1"/>
  <c r="N316" i="1"/>
  <c r="M316" i="1"/>
  <c r="L316" i="1"/>
  <c r="K316" i="1"/>
  <c r="J316" i="1"/>
  <c r="I316" i="1"/>
  <c r="R316" i="1" s="1"/>
  <c r="H316" i="1"/>
  <c r="F316" i="1"/>
  <c r="E316" i="1"/>
  <c r="O315" i="1"/>
  <c r="N315" i="1"/>
  <c r="M315" i="1"/>
  <c r="L315" i="1"/>
  <c r="K315" i="1"/>
  <c r="I315" i="1"/>
  <c r="H315" i="1"/>
  <c r="G315" i="1"/>
  <c r="F315" i="1"/>
  <c r="E315" i="1"/>
  <c r="Q315" i="1" s="1"/>
  <c r="D315" i="1"/>
  <c r="O314" i="1"/>
  <c r="N314" i="1"/>
  <c r="L314" i="1"/>
  <c r="K314" i="1"/>
  <c r="J314" i="1"/>
  <c r="I314" i="1"/>
  <c r="H314" i="1"/>
  <c r="F314" i="1"/>
  <c r="R314" i="1" s="1"/>
  <c r="E314" i="1"/>
  <c r="D314" i="1"/>
  <c r="E313" i="1"/>
  <c r="O312" i="1"/>
  <c r="N312" i="1"/>
  <c r="M312" i="1"/>
  <c r="L312" i="1"/>
  <c r="K312" i="1"/>
  <c r="I312" i="1"/>
  <c r="H312" i="1"/>
  <c r="G312" i="1"/>
  <c r="F312" i="1"/>
  <c r="E312" i="1"/>
  <c r="O311" i="1"/>
  <c r="N311" i="1"/>
  <c r="L311" i="1"/>
  <c r="K311" i="1"/>
  <c r="I311" i="1"/>
  <c r="H311" i="1"/>
  <c r="Q311" i="1" s="1"/>
  <c r="F311" i="1"/>
  <c r="E311" i="1"/>
  <c r="D311" i="1"/>
  <c r="N310" i="1"/>
  <c r="L310" i="1"/>
  <c r="F310" i="1"/>
  <c r="O309" i="1"/>
  <c r="N309" i="1"/>
  <c r="L309" i="1"/>
  <c r="K309" i="1"/>
  <c r="J309" i="1"/>
  <c r="I309" i="1"/>
  <c r="H309" i="1"/>
  <c r="G309" i="1"/>
  <c r="F309" i="1"/>
  <c r="E309" i="1"/>
  <c r="O308" i="1"/>
  <c r="N308" i="1"/>
  <c r="M308" i="1"/>
  <c r="L308" i="1"/>
  <c r="K308" i="1"/>
  <c r="J308" i="1"/>
  <c r="I308" i="1"/>
  <c r="H308" i="1"/>
  <c r="G308" i="1"/>
  <c r="F308" i="1"/>
  <c r="R308" i="1" s="1"/>
  <c r="E308" i="1"/>
  <c r="Q308" i="1" s="1"/>
  <c r="O307" i="1"/>
  <c r="N307" i="1"/>
  <c r="M307" i="1"/>
  <c r="L307" i="1"/>
  <c r="K307" i="1"/>
  <c r="J307" i="1"/>
  <c r="I307" i="1"/>
  <c r="H307" i="1"/>
  <c r="F307" i="1"/>
  <c r="E307" i="1"/>
  <c r="D307" i="1"/>
  <c r="O301" i="1"/>
  <c r="N301" i="1"/>
  <c r="L301" i="1"/>
  <c r="K301" i="1"/>
  <c r="J301" i="1"/>
  <c r="I301" i="1"/>
  <c r="H301" i="1"/>
  <c r="F301" i="1"/>
  <c r="E301" i="1"/>
  <c r="Q301" i="1" s="1"/>
  <c r="O300" i="1"/>
  <c r="N300" i="1"/>
  <c r="L300" i="1"/>
  <c r="K300" i="1"/>
  <c r="J300" i="1"/>
  <c r="I300" i="1"/>
  <c r="H300" i="1"/>
  <c r="F300" i="1"/>
  <c r="E300" i="1"/>
  <c r="D300" i="1"/>
  <c r="O299" i="1"/>
  <c r="N299" i="1"/>
  <c r="L299" i="1"/>
  <c r="K299" i="1"/>
  <c r="I299" i="1"/>
  <c r="H299" i="1"/>
  <c r="G299" i="1"/>
  <c r="F299" i="1"/>
  <c r="E299" i="1"/>
  <c r="O298" i="1"/>
  <c r="N298" i="1"/>
  <c r="M298" i="1"/>
  <c r="L298" i="1"/>
  <c r="K298" i="1"/>
  <c r="I298" i="1"/>
  <c r="H298" i="1"/>
  <c r="G298" i="1"/>
  <c r="F298" i="1"/>
  <c r="E298" i="1"/>
  <c r="O297" i="1"/>
  <c r="N297" i="1"/>
  <c r="M297" i="1"/>
  <c r="L297" i="1"/>
  <c r="I297" i="1"/>
  <c r="O296" i="1"/>
  <c r="N296" i="1"/>
  <c r="M296" i="1"/>
  <c r="L296" i="1"/>
  <c r="K296" i="1"/>
  <c r="J296" i="1"/>
  <c r="I296" i="1"/>
  <c r="H296" i="1"/>
  <c r="F296" i="1"/>
  <c r="E296" i="1"/>
  <c r="D296" i="1"/>
  <c r="O295" i="1"/>
  <c r="N295" i="1"/>
  <c r="L295" i="1"/>
  <c r="K295" i="1"/>
  <c r="I295" i="1"/>
  <c r="H295" i="1"/>
  <c r="G295" i="1"/>
  <c r="F295" i="1"/>
  <c r="E295" i="1"/>
  <c r="O293" i="1"/>
  <c r="N293" i="1"/>
  <c r="L293" i="1"/>
  <c r="K293" i="1"/>
  <c r="J293" i="1"/>
  <c r="I293" i="1"/>
  <c r="H293" i="1"/>
  <c r="F293" i="1"/>
  <c r="R293" i="1" s="1"/>
  <c r="E293" i="1"/>
  <c r="D293" i="1"/>
  <c r="O292" i="1"/>
  <c r="N292" i="1"/>
  <c r="M292" i="1"/>
  <c r="L292" i="1"/>
  <c r="K292" i="1"/>
  <c r="J292" i="1"/>
  <c r="I292" i="1"/>
  <c r="H292" i="1"/>
  <c r="G292" i="1"/>
  <c r="F292" i="1"/>
  <c r="E292" i="1"/>
  <c r="O291" i="1"/>
  <c r="N291" i="1"/>
  <c r="L291" i="1"/>
  <c r="K291" i="1"/>
  <c r="I291" i="1"/>
  <c r="H291" i="1"/>
  <c r="F291" i="1"/>
  <c r="E291" i="1"/>
  <c r="O290" i="1"/>
  <c r="O289" i="1"/>
  <c r="N289" i="1"/>
  <c r="M289" i="1"/>
  <c r="L289" i="1"/>
  <c r="K289" i="1"/>
  <c r="J289" i="1"/>
  <c r="I289" i="1"/>
  <c r="H289" i="1"/>
  <c r="Q289" i="1" s="1"/>
  <c r="F289" i="1"/>
  <c r="R289" i="1" s="1"/>
  <c r="E289" i="1"/>
  <c r="O288" i="1"/>
  <c r="N288" i="1"/>
  <c r="M288" i="1"/>
  <c r="L288" i="1"/>
  <c r="K288" i="1"/>
  <c r="J288" i="1"/>
  <c r="I288" i="1"/>
  <c r="H288" i="1"/>
  <c r="F288" i="1"/>
  <c r="E288" i="1"/>
  <c r="Q288" i="1" s="1"/>
  <c r="O287" i="1"/>
  <c r="N287" i="1"/>
  <c r="M287" i="1"/>
  <c r="L287" i="1"/>
  <c r="K287" i="1"/>
  <c r="I287" i="1"/>
  <c r="H287" i="1"/>
  <c r="F287" i="1"/>
  <c r="E287" i="1"/>
  <c r="D287" i="1"/>
  <c r="O286" i="1"/>
  <c r="N286" i="1"/>
  <c r="M286" i="1"/>
  <c r="L286" i="1"/>
  <c r="K286" i="1"/>
  <c r="I286" i="1"/>
  <c r="H286" i="1"/>
  <c r="Q286" i="1" s="1"/>
  <c r="G286" i="1"/>
  <c r="F286" i="1"/>
  <c r="E286" i="1"/>
  <c r="O285" i="1"/>
  <c r="N285" i="1"/>
  <c r="L285" i="1"/>
  <c r="K285" i="1"/>
  <c r="I285" i="1"/>
  <c r="H285" i="1"/>
  <c r="F285" i="1"/>
  <c r="E285" i="1"/>
  <c r="F284" i="1"/>
  <c r="O283" i="1"/>
  <c r="N283" i="1"/>
  <c r="M283" i="1"/>
  <c r="L283" i="1"/>
  <c r="K283" i="1"/>
  <c r="I283" i="1"/>
  <c r="H283" i="1"/>
  <c r="G283" i="1"/>
  <c r="F283" i="1"/>
  <c r="E283" i="1"/>
  <c r="O282" i="1"/>
  <c r="N282" i="1"/>
  <c r="M282" i="1"/>
  <c r="L282" i="1"/>
  <c r="K282" i="1"/>
  <c r="I282" i="1"/>
  <c r="R282" i="1" s="1"/>
  <c r="H282" i="1"/>
  <c r="G282" i="1"/>
  <c r="F282" i="1"/>
  <c r="E282" i="1"/>
  <c r="Q282" i="1" s="1"/>
  <c r="O281" i="1"/>
  <c r="N281" i="1"/>
  <c r="L281" i="1"/>
  <c r="K281" i="1"/>
  <c r="J281" i="1"/>
  <c r="I281" i="1"/>
  <c r="H281" i="1"/>
  <c r="F281" i="1"/>
  <c r="E281" i="1"/>
  <c r="Q281" i="1" s="1"/>
  <c r="O280" i="1"/>
  <c r="O277" i="1"/>
  <c r="N277" i="1"/>
  <c r="M277" i="1"/>
  <c r="L277" i="1"/>
  <c r="K277" i="1"/>
  <c r="J277" i="1"/>
  <c r="I277" i="1"/>
  <c r="H277" i="1"/>
  <c r="G277" i="1"/>
  <c r="F277" i="1"/>
  <c r="E277" i="1"/>
  <c r="O276" i="1"/>
  <c r="N276" i="1"/>
  <c r="M276" i="1"/>
  <c r="L276" i="1"/>
  <c r="K276" i="1"/>
  <c r="I276" i="1"/>
  <c r="H276" i="1"/>
  <c r="G276" i="1"/>
  <c r="F276" i="1"/>
  <c r="E276" i="1"/>
  <c r="Q276" i="1" s="1"/>
  <c r="O275" i="1"/>
  <c r="N275" i="1"/>
  <c r="M275" i="1"/>
  <c r="L275" i="1"/>
  <c r="K275" i="1"/>
  <c r="J275" i="1"/>
  <c r="I275" i="1"/>
  <c r="H275" i="1"/>
  <c r="F275" i="1"/>
  <c r="E275" i="1"/>
  <c r="Q275" i="1" s="1"/>
  <c r="D275" i="1"/>
  <c r="O274" i="1"/>
  <c r="N274" i="1"/>
  <c r="L274" i="1"/>
  <c r="R274" i="1" s="1"/>
  <c r="K274" i="1"/>
  <c r="I274" i="1"/>
  <c r="H274" i="1"/>
  <c r="G274" i="1"/>
  <c r="F274" i="1"/>
  <c r="E274" i="1"/>
  <c r="L273" i="1"/>
  <c r="I273" i="1"/>
  <c r="O272" i="1"/>
  <c r="N272" i="1"/>
  <c r="L272" i="1"/>
  <c r="K272" i="1"/>
  <c r="J272" i="1"/>
  <c r="I272" i="1"/>
  <c r="H272" i="1"/>
  <c r="G272" i="1"/>
  <c r="F272" i="1"/>
  <c r="R272" i="1" s="1"/>
  <c r="E272" i="1"/>
  <c r="Q272" i="1" s="1"/>
  <c r="D272" i="1"/>
  <c r="O271" i="1"/>
  <c r="N271" i="1"/>
  <c r="M271" i="1"/>
  <c r="L271" i="1"/>
  <c r="K271" i="1"/>
  <c r="I271" i="1"/>
  <c r="H271" i="1"/>
  <c r="F271" i="1"/>
  <c r="E271" i="1"/>
  <c r="Q271" i="1" s="1"/>
  <c r="D271" i="1"/>
  <c r="N270" i="1"/>
  <c r="K270" i="1"/>
  <c r="I270" i="1"/>
  <c r="H270" i="1"/>
  <c r="G270" i="1"/>
  <c r="E270" i="1"/>
  <c r="O269" i="1"/>
  <c r="N269" i="1"/>
  <c r="M269" i="1"/>
  <c r="L269" i="1"/>
  <c r="K269" i="1"/>
  <c r="I269" i="1"/>
  <c r="H269" i="1"/>
  <c r="Q269" i="1" s="1"/>
  <c r="F269" i="1"/>
  <c r="E269" i="1"/>
  <c r="O268" i="1"/>
  <c r="N268" i="1"/>
  <c r="L268" i="1"/>
  <c r="K268" i="1"/>
  <c r="I268" i="1"/>
  <c r="H268" i="1"/>
  <c r="G268" i="1"/>
  <c r="F268" i="1"/>
  <c r="R268" i="1" s="1"/>
  <c r="E268" i="1"/>
  <c r="Q268" i="1" s="1"/>
  <c r="L267" i="1"/>
  <c r="I267" i="1"/>
  <c r="F267" i="1"/>
  <c r="O266" i="1"/>
  <c r="N266" i="1"/>
  <c r="M266" i="1"/>
  <c r="L266" i="1"/>
  <c r="K266" i="1"/>
  <c r="I266" i="1"/>
  <c r="H266" i="1"/>
  <c r="F266" i="1"/>
  <c r="E266" i="1"/>
  <c r="D266" i="1"/>
  <c r="O265" i="1"/>
  <c r="N265" i="1"/>
  <c r="M265" i="1"/>
  <c r="L265" i="1"/>
  <c r="K265" i="1"/>
  <c r="J265" i="1"/>
  <c r="I265" i="1"/>
  <c r="H265" i="1"/>
  <c r="G265" i="1"/>
  <c r="F265" i="1"/>
  <c r="E265" i="1"/>
  <c r="Q265" i="1" s="1"/>
  <c r="O264" i="1"/>
  <c r="N264" i="1"/>
  <c r="L264" i="1"/>
  <c r="K264" i="1"/>
  <c r="J264" i="1"/>
  <c r="I264" i="1"/>
  <c r="H264" i="1"/>
  <c r="F264" i="1"/>
  <c r="E264" i="1"/>
  <c r="D264" i="1"/>
  <c r="K263" i="1"/>
  <c r="O262" i="1"/>
  <c r="N262" i="1"/>
  <c r="L262" i="1"/>
  <c r="K262" i="1"/>
  <c r="I262" i="1"/>
  <c r="H262" i="1"/>
  <c r="G262" i="1"/>
  <c r="F262" i="1"/>
  <c r="E262" i="1"/>
  <c r="O261" i="1"/>
  <c r="N261" i="1"/>
  <c r="M261" i="1"/>
  <c r="L261" i="1"/>
  <c r="K261" i="1"/>
  <c r="I261" i="1"/>
  <c r="H261" i="1"/>
  <c r="F261" i="1"/>
  <c r="E261" i="1"/>
  <c r="Q261" i="1" s="1"/>
  <c r="D261" i="1"/>
  <c r="L260" i="1"/>
  <c r="I260" i="1"/>
  <c r="E260" i="1"/>
  <c r="O259" i="1"/>
  <c r="N259" i="1"/>
  <c r="M259" i="1"/>
  <c r="L259" i="1"/>
  <c r="K259" i="1"/>
  <c r="J259" i="1"/>
  <c r="I259" i="1"/>
  <c r="H259" i="1"/>
  <c r="G259" i="1"/>
  <c r="F259" i="1"/>
  <c r="E259" i="1"/>
  <c r="Q259" i="1" s="1"/>
  <c r="D259" i="1"/>
  <c r="O258" i="1"/>
  <c r="N258" i="1"/>
  <c r="M258" i="1"/>
  <c r="L258" i="1"/>
  <c r="K258" i="1"/>
  <c r="I258" i="1"/>
  <c r="H258" i="1"/>
  <c r="G258" i="1"/>
  <c r="F258" i="1"/>
  <c r="E258" i="1"/>
  <c r="D258" i="1"/>
  <c r="O257" i="1"/>
  <c r="N257" i="1"/>
  <c r="L257" i="1"/>
  <c r="K257" i="1"/>
  <c r="J257" i="1"/>
  <c r="I257" i="1"/>
  <c r="R257" i="1" s="1"/>
  <c r="H257" i="1"/>
  <c r="Q257" i="1" s="1"/>
  <c r="G257" i="1"/>
  <c r="F257" i="1"/>
  <c r="E257" i="1"/>
  <c r="L256" i="1"/>
  <c r="I256" i="1"/>
  <c r="O253" i="1"/>
  <c r="N253" i="1"/>
  <c r="M253" i="1"/>
  <c r="L253" i="1"/>
  <c r="K253" i="1"/>
  <c r="J253" i="1"/>
  <c r="I253" i="1"/>
  <c r="H253" i="1"/>
  <c r="G253" i="1"/>
  <c r="F253" i="1"/>
  <c r="R253" i="1" s="1"/>
  <c r="E253" i="1"/>
  <c r="Q253" i="1" s="1"/>
  <c r="O252" i="1"/>
  <c r="N252" i="1"/>
  <c r="L252" i="1"/>
  <c r="K252" i="1"/>
  <c r="I252" i="1"/>
  <c r="H252" i="1"/>
  <c r="F252" i="1"/>
  <c r="E252" i="1"/>
  <c r="O251" i="1"/>
  <c r="N251" i="1"/>
  <c r="M251" i="1"/>
  <c r="L251" i="1"/>
  <c r="K251" i="1"/>
  <c r="J251" i="1"/>
  <c r="I251" i="1"/>
  <c r="H251" i="1"/>
  <c r="F251" i="1"/>
  <c r="E251" i="1"/>
  <c r="D251" i="1"/>
  <c r="O250" i="1"/>
  <c r="N250" i="1"/>
  <c r="L250" i="1"/>
  <c r="K250" i="1"/>
  <c r="I250" i="1"/>
  <c r="H250" i="1"/>
  <c r="F250" i="1"/>
  <c r="E250" i="1"/>
  <c r="D250" i="1"/>
  <c r="O249" i="1"/>
  <c r="K249" i="1"/>
  <c r="I249" i="1"/>
  <c r="H249" i="1"/>
  <c r="E249" i="1"/>
  <c r="O248" i="1"/>
  <c r="N248" i="1"/>
  <c r="L248" i="1"/>
  <c r="K248" i="1"/>
  <c r="J248" i="1"/>
  <c r="I248" i="1"/>
  <c r="H248" i="1"/>
  <c r="G248" i="1"/>
  <c r="F248" i="1"/>
  <c r="R248" i="1" s="1"/>
  <c r="E248" i="1"/>
  <c r="O247" i="1"/>
  <c r="N247" i="1"/>
  <c r="L247" i="1"/>
  <c r="K247" i="1"/>
  <c r="I247" i="1"/>
  <c r="H247" i="1"/>
  <c r="G247" i="1"/>
  <c r="F247" i="1"/>
  <c r="E247" i="1"/>
  <c r="D247" i="1"/>
  <c r="O246" i="1"/>
  <c r="N246" i="1"/>
  <c r="M246" i="1"/>
  <c r="L246" i="1"/>
  <c r="F246" i="1"/>
  <c r="E246" i="1"/>
  <c r="O245" i="1"/>
  <c r="N245" i="1"/>
  <c r="M245" i="1"/>
  <c r="L245" i="1"/>
  <c r="K245" i="1"/>
  <c r="I245" i="1"/>
  <c r="H245" i="1"/>
  <c r="G245" i="1"/>
  <c r="F245" i="1"/>
  <c r="E245" i="1"/>
  <c r="O244" i="1"/>
  <c r="N244" i="1"/>
  <c r="M244" i="1"/>
  <c r="L244" i="1"/>
  <c r="K244" i="1"/>
  <c r="Q244" i="1" s="1"/>
  <c r="J244" i="1"/>
  <c r="I244" i="1"/>
  <c r="H244" i="1"/>
  <c r="F244" i="1"/>
  <c r="E244" i="1"/>
  <c r="D244" i="1"/>
  <c r="O243" i="1"/>
  <c r="N243" i="1"/>
  <c r="L243" i="1"/>
  <c r="K243" i="1"/>
  <c r="J243" i="1"/>
  <c r="I243" i="1"/>
  <c r="H243" i="1"/>
  <c r="Q243" i="1" s="1"/>
  <c r="F243" i="1"/>
  <c r="E243" i="1"/>
  <c r="L242" i="1"/>
  <c r="K242" i="1"/>
  <c r="J242" i="1"/>
  <c r="O241" i="1"/>
  <c r="N241" i="1"/>
  <c r="L241" i="1"/>
  <c r="K241" i="1"/>
  <c r="J241" i="1"/>
  <c r="I241" i="1"/>
  <c r="H241" i="1"/>
  <c r="G241" i="1"/>
  <c r="F241" i="1"/>
  <c r="E241" i="1"/>
  <c r="O240" i="1"/>
  <c r="N240" i="1"/>
  <c r="L240" i="1"/>
  <c r="K240" i="1"/>
  <c r="J240" i="1"/>
  <c r="I240" i="1"/>
  <c r="H240" i="1"/>
  <c r="F240" i="1"/>
  <c r="E240" i="1"/>
  <c r="Q240" i="1" s="1"/>
  <c r="L239" i="1"/>
  <c r="H239" i="1"/>
  <c r="E239" i="1"/>
  <c r="O236" i="1"/>
  <c r="N236" i="1"/>
  <c r="M236" i="1"/>
  <c r="L236" i="1"/>
  <c r="K236" i="1"/>
  <c r="I236" i="1"/>
  <c r="H236" i="1"/>
  <c r="G236" i="1"/>
  <c r="F236" i="1"/>
  <c r="E236" i="1"/>
  <c r="O235" i="1"/>
  <c r="N235" i="1"/>
  <c r="M235" i="1"/>
  <c r="L235" i="1"/>
  <c r="K235" i="1"/>
  <c r="I235" i="1"/>
  <c r="R235" i="1" s="1"/>
  <c r="H235" i="1"/>
  <c r="G235" i="1"/>
  <c r="F235" i="1"/>
  <c r="E235" i="1"/>
  <c r="O234" i="1"/>
  <c r="N234" i="1"/>
  <c r="L234" i="1"/>
  <c r="K234" i="1"/>
  <c r="J234" i="1"/>
  <c r="I234" i="1"/>
  <c r="H234" i="1"/>
  <c r="F234" i="1"/>
  <c r="R234" i="1" s="1"/>
  <c r="E234" i="1"/>
  <c r="D234" i="1"/>
  <c r="O233" i="1"/>
  <c r="N233" i="1"/>
  <c r="L233" i="1"/>
  <c r="K233" i="1"/>
  <c r="J233" i="1"/>
  <c r="I233" i="1"/>
  <c r="H233" i="1"/>
  <c r="F233" i="1"/>
  <c r="E233" i="1"/>
  <c r="Q233" i="1" s="1"/>
  <c r="L232" i="1"/>
  <c r="H232" i="1"/>
  <c r="F232" i="1"/>
  <c r="E232" i="1"/>
  <c r="O231" i="1"/>
  <c r="N231" i="1"/>
  <c r="L231" i="1"/>
  <c r="K231" i="1"/>
  <c r="J231" i="1"/>
  <c r="I231" i="1"/>
  <c r="H231" i="1"/>
  <c r="G231" i="1"/>
  <c r="F231" i="1"/>
  <c r="E231" i="1"/>
  <c r="Q231" i="1" s="1"/>
  <c r="O230" i="1"/>
  <c r="N230" i="1"/>
  <c r="M230" i="1"/>
  <c r="L230" i="1"/>
  <c r="K230" i="1"/>
  <c r="J230" i="1"/>
  <c r="I230" i="1"/>
  <c r="H230" i="1"/>
  <c r="F230" i="1"/>
  <c r="E230" i="1"/>
  <c r="Q230" i="1" s="1"/>
  <c r="O229" i="1"/>
  <c r="N229" i="1"/>
  <c r="M229" i="1"/>
  <c r="L229" i="1"/>
  <c r="K229" i="1"/>
  <c r="J229" i="1"/>
  <c r="I229" i="1"/>
  <c r="H229" i="1"/>
  <c r="F229" i="1"/>
  <c r="R229" i="1" s="1"/>
  <c r="E229" i="1"/>
  <c r="D229" i="1"/>
  <c r="O228" i="1"/>
  <c r="N228" i="1"/>
  <c r="L228" i="1"/>
  <c r="K228" i="1"/>
  <c r="I228" i="1"/>
  <c r="H228" i="1"/>
  <c r="G228" i="1"/>
  <c r="F228" i="1"/>
  <c r="E228" i="1"/>
  <c r="I227" i="1"/>
  <c r="E227" i="1"/>
  <c r="O226" i="1"/>
  <c r="N226" i="1"/>
  <c r="L226" i="1"/>
  <c r="K226" i="1"/>
  <c r="J226" i="1"/>
  <c r="I226" i="1"/>
  <c r="H226" i="1"/>
  <c r="F226" i="1"/>
  <c r="E226" i="1"/>
  <c r="O225" i="1"/>
  <c r="N225" i="1"/>
  <c r="L225" i="1"/>
  <c r="K225" i="1"/>
  <c r="J225" i="1"/>
  <c r="I225" i="1"/>
  <c r="H225" i="1"/>
  <c r="F225" i="1"/>
  <c r="E225" i="1"/>
  <c r="O223" i="1"/>
  <c r="N223" i="1"/>
  <c r="M223" i="1"/>
  <c r="L223" i="1"/>
  <c r="K223" i="1"/>
  <c r="J223" i="1"/>
  <c r="I223" i="1"/>
  <c r="H223" i="1"/>
  <c r="G223" i="1"/>
  <c r="F223" i="1"/>
  <c r="R223" i="1" s="1"/>
  <c r="E223" i="1"/>
  <c r="O222" i="1"/>
  <c r="N222" i="1"/>
  <c r="M222" i="1"/>
  <c r="L222" i="1"/>
  <c r="K222" i="1"/>
  <c r="J222" i="1"/>
  <c r="I222" i="1"/>
  <c r="H222" i="1"/>
  <c r="G222" i="1"/>
  <c r="F222" i="1"/>
  <c r="E222" i="1"/>
  <c r="O221" i="1"/>
  <c r="N221" i="1"/>
  <c r="L221" i="1"/>
  <c r="K221" i="1"/>
  <c r="I221" i="1"/>
  <c r="H221" i="1"/>
  <c r="F221" i="1"/>
  <c r="E221" i="1"/>
  <c r="D221" i="1"/>
  <c r="L220" i="1"/>
  <c r="K220" i="1"/>
  <c r="J220" i="1"/>
  <c r="I220" i="1"/>
  <c r="E220" i="1"/>
  <c r="O217" i="1"/>
  <c r="N217" i="1"/>
  <c r="M217" i="1"/>
  <c r="L217" i="1"/>
  <c r="K217" i="1"/>
  <c r="I217" i="1"/>
  <c r="H217" i="1"/>
  <c r="F217" i="1"/>
  <c r="E217" i="1"/>
  <c r="D217" i="1"/>
  <c r="O216" i="1"/>
  <c r="N216" i="1"/>
  <c r="M216" i="1"/>
  <c r="L216" i="1"/>
  <c r="K216" i="1"/>
  <c r="J216" i="1"/>
  <c r="I216" i="1"/>
  <c r="H216" i="1"/>
  <c r="F216" i="1"/>
  <c r="R216" i="1" s="1"/>
  <c r="E216" i="1"/>
  <c r="O215" i="1"/>
  <c r="N215" i="1"/>
  <c r="M215" i="1"/>
  <c r="L215" i="1"/>
  <c r="K215" i="1"/>
  <c r="I215" i="1"/>
  <c r="H215" i="1"/>
  <c r="G215" i="1"/>
  <c r="F215" i="1"/>
  <c r="E215" i="1"/>
  <c r="D215" i="1"/>
  <c r="O214" i="1"/>
  <c r="N214" i="1"/>
  <c r="M214" i="1"/>
  <c r="L214" i="1"/>
  <c r="K214" i="1"/>
  <c r="I214" i="1"/>
  <c r="H214" i="1"/>
  <c r="G214" i="1"/>
  <c r="F214" i="1"/>
  <c r="R214" i="1" s="1"/>
  <c r="E214" i="1"/>
  <c r="O213" i="1"/>
  <c r="N213" i="1"/>
  <c r="L213" i="1"/>
  <c r="K213" i="1"/>
  <c r="J213" i="1"/>
  <c r="I213" i="1"/>
  <c r="H213" i="1"/>
  <c r="G213" i="1"/>
  <c r="F213" i="1"/>
  <c r="E213" i="1"/>
  <c r="Q213" i="1" s="1"/>
  <c r="O212" i="1"/>
  <c r="N212" i="1"/>
  <c r="L212" i="1"/>
  <c r="K212" i="1"/>
  <c r="J212" i="1"/>
  <c r="I212" i="1"/>
  <c r="H212" i="1"/>
  <c r="F212" i="1"/>
  <c r="R212" i="1" s="1"/>
  <c r="E212" i="1"/>
  <c r="D212" i="1"/>
  <c r="K211" i="1"/>
  <c r="I211" i="1"/>
  <c r="O210" i="1"/>
  <c r="N210" i="1"/>
  <c r="L210" i="1"/>
  <c r="K210" i="1"/>
  <c r="J210" i="1"/>
  <c r="I210" i="1"/>
  <c r="H210" i="1"/>
  <c r="F210" i="1"/>
  <c r="E210" i="1"/>
  <c r="O209" i="1"/>
  <c r="N209" i="1"/>
  <c r="M209" i="1"/>
  <c r="L209" i="1"/>
  <c r="K209" i="1"/>
  <c r="I209" i="1"/>
  <c r="H209" i="1"/>
  <c r="F209" i="1"/>
  <c r="E209" i="1"/>
  <c r="N208" i="1"/>
  <c r="K208" i="1"/>
  <c r="I208" i="1"/>
  <c r="F208" i="1"/>
  <c r="E208" i="1"/>
  <c r="O207" i="1"/>
  <c r="N207" i="1"/>
  <c r="M207" i="1"/>
  <c r="L207" i="1"/>
  <c r="K207" i="1"/>
  <c r="I207" i="1"/>
  <c r="H207" i="1"/>
  <c r="G207" i="1"/>
  <c r="F207" i="1"/>
  <c r="E207" i="1"/>
  <c r="Q207" i="1" s="1"/>
  <c r="D207" i="1"/>
  <c r="O206" i="1"/>
  <c r="N206" i="1"/>
  <c r="M206" i="1"/>
  <c r="L206" i="1"/>
  <c r="K206" i="1"/>
  <c r="I206" i="1"/>
  <c r="H206" i="1"/>
  <c r="G206" i="1"/>
  <c r="F206" i="1"/>
  <c r="E206" i="1"/>
  <c r="D206" i="1"/>
  <c r="O205" i="1"/>
  <c r="N205" i="1"/>
  <c r="I205" i="1"/>
  <c r="H205" i="1"/>
  <c r="F205" i="1"/>
  <c r="O204" i="1"/>
  <c r="N204" i="1"/>
  <c r="M204" i="1"/>
  <c r="L204" i="1"/>
  <c r="K204" i="1"/>
  <c r="I204" i="1"/>
  <c r="H204" i="1"/>
  <c r="G204" i="1"/>
  <c r="F204" i="1"/>
  <c r="E204" i="1"/>
  <c r="O203" i="1"/>
  <c r="N203" i="1"/>
  <c r="M203" i="1"/>
  <c r="L203" i="1"/>
  <c r="K203" i="1"/>
  <c r="J203" i="1"/>
  <c r="I203" i="1"/>
  <c r="H203" i="1"/>
  <c r="F203" i="1"/>
  <c r="E203" i="1"/>
  <c r="D203" i="1"/>
  <c r="O202" i="1"/>
  <c r="N202" i="1"/>
  <c r="L202" i="1"/>
  <c r="K202" i="1"/>
  <c r="I202" i="1"/>
  <c r="H202" i="1"/>
  <c r="F202" i="1"/>
  <c r="E202" i="1"/>
  <c r="N201" i="1"/>
  <c r="L201" i="1"/>
  <c r="F201" i="1"/>
  <c r="E201" i="1"/>
  <c r="O200" i="1"/>
  <c r="N200" i="1"/>
  <c r="M200" i="1"/>
  <c r="L200" i="1"/>
  <c r="K200" i="1"/>
  <c r="J200" i="1"/>
  <c r="I200" i="1"/>
  <c r="H200" i="1"/>
  <c r="F200" i="1"/>
  <c r="E200" i="1"/>
  <c r="D200" i="1"/>
  <c r="O199" i="1"/>
  <c r="N199" i="1"/>
  <c r="M199" i="1"/>
  <c r="L199" i="1"/>
  <c r="K199" i="1"/>
  <c r="J199" i="1"/>
  <c r="I199" i="1"/>
  <c r="H199" i="1"/>
  <c r="F199" i="1"/>
  <c r="E199" i="1"/>
  <c r="O198" i="1"/>
  <c r="N198" i="1"/>
  <c r="L198" i="1"/>
  <c r="K198" i="1"/>
  <c r="J198" i="1"/>
  <c r="I198" i="1"/>
  <c r="H198" i="1"/>
  <c r="F198" i="1"/>
  <c r="R198" i="1" s="1"/>
  <c r="E198" i="1"/>
  <c r="D198" i="1"/>
  <c r="O197" i="1"/>
  <c r="N197" i="1"/>
  <c r="L197" i="1"/>
  <c r="K197" i="1"/>
  <c r="J197" i="1"/>
  <c r="I197" i="1"/>
  <c r="H197" i="1"/>
  <c r="F197" i="1"/>
  <c r="R197" i="1" s="1"/>
  <c r="E197" i="1"/>
  <c r="Q197" i="1" s="1"/>
  <c r="D197" i="1"/>
  <c r="O196" i="1"/>
  <c r="N196" i="1"/>
  <c r="L196" i="1"/>
  <c r="K196" i="1"/>
  <c r="I196" i="1"/>
  <c r="H196" i="1"/>
  <c r="G196" i="1"/>
  <c r="F196" i="1"/>
  <c r="E196" i="1"/>
  <c r="Q196" i="1" s="1"/>
  <c r="O195" i="1"/>
  <c r="N195" i="1"/>
  <c r="M195" i="1"/>
  <c r="L195" i="1"/>
  <c r="K195" i="1"/>
  <c r="J195" i="1"/>
  <c r="I195" i="1"/>
  <c r="H195" i="1"/>
  <c r="F195" i="1"/>
  <c r="E195" i="1"/>
  <c r="Q195" i="1" s="1"/>
  <c r="D195" i="1"/>
  <c r="O194" i="1"/>
  <c r="N194" i="1"/>
  <c r="L194" i="1"/>
  <c r="K194" i="1"/>
  <c r="I194" i="1"/>
  <c r="H194" i="1"/>
  <c r="F194" i="1"/>
  <c r="E194" i="1"/>
  <c r="N193" i="1"/>
  <c r="L193" i="1"/>
  <c r="F193" i="1"/>
  <c r="E193" i="1"/>
  <c r="O190" i="1"/>
  <c r="N190" i="1"/>
  <c r="M190" i="1"/>
  <c r="L190" i="1"/>
  <c r="K190" i="1"/>
  <c r="J190" i="1"/>
  <c r="I190" i="1"/>
  <c r="H190" i="1"/>
  <c r="G190" i="1"/>
  <c r="F190" i="1"/>
  <c r="R190" i="1" s="1"/>
  <c r="E190" i="1"/>
  <c r="O189" i="1"/>
  <c r="N189" i="1"/>
  <c r="L189" i="1"/>
  <c r="K189" i="1"/>
  <c r="I189" i="1"/>
  <c r="H189" i="1"/>
  <c r="F189" i="1"/>
  <c r="R189" i="1" s="1"/>
  <c r="E189" i="1"/>
  <c r="O188" i="1"/>
  <c r="N188" i="1"/>
  <c r="M188" i="1"/>
  <c r="L188" i="1"/>
  <c r="K188" i="1"/>
  <c r="J188" i="1"/>
  <c r="I188" i="1"/>
  <c r="H188" i="1"/>
  <c r="F188" i="1"/>
  <c r="E188" i="1"/>
  <c r="O187" i="1"/>
  <c r="N187" i="1"/>
  <c r="M187" i="1"/>
  <c r="L187" i="1"/>
  <c r="K187" i="1"/>
  <c r="J187" i="1"/>
  <c r="I187" i="1"/>
  <c r="H187" i="1"/>
  <c r="G187" i="1"/>
  <c r="F187" i="1"/>
  <c r="E187" i="1"/>
  <c r="O186" i="1"/>
  <c r="N186" i="1"/>
  <c r="M186" i="1"/>
  <c r="L186" i="1"/>
  <c r="K186" i="1"/>
  <c r="I186" i="1"/>
  <c r="H186" i="1"/>
  <c r="G186" i="1"/>
  <c r="F186" i="1"/>
  <c r="E186" i="1"/>
  <c r="D186" i="1"/>
  <c r="O185" i="1"/>
  <c r="N185" i="1"/>
  <c r="M185" i="1"/>
  <c r="L185" i="1"/>
  <c r="K185" i="1"/>
  <c r="J185" i="1"/>
  <c r="I185" i="1"/>
  <c r="H185" i="1"/>
  <c r="F185" i="1"/>
  <c r="E185" i="1"/>
  <c r="D185" i="1"/>
  <c r="N184" i="1"/>
  <c r="I184" i="1"/>
  <c r="H184" i="1"/>
  <c r="G184" i="1"/>
  <c r="R183" i="1"/>
  <c r="I183" i="1"/>
  <c r="H183" i="1"/>
  <c r="G183" i="1"/>
  <c r="F183" i="1"/>
  <c r="E183" i="1"/>
  <c r="Q183" i="1" s="1"/>
  <c r="D183" i="1"/>
  <c r="O182" i="1"/>
  <c r="N182" i="1"/>
  <c r="M182" i="1"/>
  <c r="L182" i="1"/>
  <c r="K182" i="1"/>
  <c r="J182" i="1"/>
  <c r="I182" i="1"/>
  <c r="H182" i="1"/>
  <c r="G182" i="1"/>
  <c r="F182" i="1"/>
  <c r="R182" i="1" s="1"/>
  <c r="E182" i="1"/>
  <c r="O181" i="1"/>
  <c r="N181" i="1"/>
  <c r="L181" i="1"/>
  <c r="K181" i="1"/>
  <c r="J181" i="1"/>
  <c r="I181" i="1"/>
  <c r="H181" i="1"/>
  <c r="G181" i="1"/>
  <c r="F181" i="1"/>
  <c r="E181" i="1"/>
  <c r="Q181" i="1" s="1"/>
  <c r="N180" i="1"/>
  <c r="H180" i="1"/>
  <c r="E180" i="1"/>
  <c r="N179" i="1"/>
  <c r="O175" i="1"/>
  <c r="N175" i="1"/>
  <c r="L175" i="1"/>
  <c r="K175" i="1"/>
  <c r="J175" i="1"/>
  <c r="I175" i="1"/>
  <c r="H175" i="1"/>
  <c r="F175" i="1"/>
  <c r="E175" i="1"/>
  <c r="D175" i="1"/>
  <c r="O174" i="1"/>
  <c r="N174" i="1"/>
  <c r="L174" i="1"/>
  <c r="K174" i="1"/>
  <c r="J174" i="1"/>
  <c r="I174" i="1"/>
  <c r="H174" i="1"/>
  <c r="F174" i="1"/>
  <c r="E174" i="1"/>
  <c r="O173" i="1"/>
  <c r="N173" i="1"/>
  <c r="M173" i="1"/>
  <c r="L173" i="1"/>
  <c r="K173" i="1"/>
  <c r="J173" i="1"/>
  <c r="I173" i="1"/>
  <c r="H173" i="1"/>
  <c r="F173" i="1"/>
  <c r="R173" i="1" s="1"/>
  <c r="E173" i="1"/>
  <c r="Q173" i="1" s="1"/>
  <c r="D173" i="1"/>
  <c r="O172" i="1"/>
  <c r="N172" i="1"/>
  <c r="M172" i="1"/>
  <c r="L172" i="1"/>
  <c r="K172" i="1"/>
  <c r="I172" i="1"/>
  <c r="H172" i="1"/>
  <c r="G172" i="1"/>
  <c r="F172" i="1"/>
  <c r="E172" i="1"/>
  <c r="L171" i="1"/>
  <c r="O168" i="1"/>
  <c r="N168" i="1"/>
  <c r="M168" i="1"/>
  <c r="L168" i="1"/>
  <c r="K168" i="1"/>
  <c r="J168" i="1"/>
  <c r="I168" i="1"/>
  <c r="H168" i="1"/>
  <c r="G168" i="1"/>
  <c r="F168" i="1"/>
  <c r="E168" i="1"/>
  <c r="Q168" i="1" s="1"/>
  <c r="O167" i="1"/>
  <c r="N167" i="1"/>
  <c r="M167" i="1"/>
  <c r="L167" i="1"/>
  <c r="K167" i="1"/>
  <c r="J167" i="1"/>
  <c r="I167" i="1"/>
  <c r="H167" i="1"/>
  <c r="G167" i="1"/>
  <c r="F167" i="1"/>
  <c r="E167" i="1"/>
  <c r="D167" i="1"/>
  <c r="P167" i="1" s="1"/>
  <c r="O166" i="1"/>
  <c r="N166" i="1"/>
  <c r="M166" i="1"/>
  <c r="L166" i="1"/>
  <c r="K166" i="1"/>
  <c r="I166" i="1"/>
  <c r="H166" i="1"/>
  <c r="G166" i="1"/>
  <c r="F166" i="1"/>
  <c r="E166" i="1"/>
  <c r="Q166" i="1" s="1"/>
  <c r="O165" i="1"/>
  <c r="N165" i="1"/>
  <c r="L165" i="1"/>
  <c r="K165" i="1"/>
  <c r="J165" i="1"/>
  <c r="I165" i="1"/>
  <c r="H165" i="1"/>
  <c r="G165" i="1"/>
  <c r="F165" i="1"/>
  <c r="E165" i="1"/>
  <c r="O164" i="1"/>
  <c r="N164" i="1"/>
  <c r="M164" i="1"/>
  <c r="L164" i="1"/>
  <c r="F164" i="1"/>
  <c r="O163" i="1"/>
  <c r="N163" i="1"/>
  <c r="M163" i="1"/>
  <c r="L163" i="1"/>
  <c r="K163" i="1"/>
  <c r="I163" i="1"/>
  <c r="H163" i="1"/>
  <c r="G163" i="1"/>
  <c r="F163" i="1"/>
  <c r="E163" i="1"/>
  <c r="D163" i="1"/>
  <c r="O162" i="1"/>
  <c r="N162" i="1"/>
  <c r="M162" i="1"/>
  <c r="L162" i="1"/>
  <c r="K162" i="1"/>
  <c r="I162" i="1"/>
  <c r="H162" i="1"/>
  <c r="F162" i="1"/>
  <c r="E162" i="1"/>
  <c r="Q162" i="1" s="1"/>
  <c r="O161" i="1"/>
  <c r="K161" i="1"/>
  <c r="H161" i="1"/>
  <c r="O160" i="1"/>
  <c r="N160" i="1"/>
  <c r="M160" i="1"/>
  <c r="L160" i="1"/>
  <c r="K160" i="1"/>
  <c r="J160" i="1"/>
  <c r="I160" i="1"/>
  <c r="H160" i="1"/>
  <c r="G160" i="1"/>
  <c r="F160" i="1"/>
  <c r="E160" i="1"/>
  <c r="O159" i="1"/>
  <c r="N159" i="1"/>
  <c r="M159" i="1"/>
  <c r="L159" i="1"/>
  <c r="K159" i="1"/>
  <c r="I159" i="1"/>
  <c r="H159" i="1"/>
  <c r="G159" i="1"/>
  <c r="F159" i="1"/>
  <c r="E159" i="1"/>
  <c r="O155" i="1"/>
  <c r="N155" i="1"/>
  <c r="M155" i="1"/>
  <c r="L155" i="1"/>
  <c r="K155" i="1"/>
  <c r="I155" i="1"/>
  <c r="H155" i="1"/>
  <c r="G155" i="1"/>
  <c r="F155" i="1"/>
  <c r="E155" i="1"/>
  <c r="O154" i="1"/>
  <c r="N154" i="1"/>
  <c r="M154" i="1"/>
  <c r="L154" i="1"/>
  <c r="K154" i="1"/>
  <c r="J154" i="1"/>
  <c r="I154" i="1"/>
  <c r="H154" i="1"/>
  <c r="F154" i="1"/>
  <c r="E154" i="1"/>
  <c r="D154" i="1"/>
  <c r="O153" i="1"/>
  <c r="N153" i="1"/>
  <c r="L153" i="1"/>
  <c r="K153" i="1"/>
  <c r="I153" i="1"/>
  <c r="H153" i="1"/>
  <c r="G153" i="1"/>
  <c r="F153" i="1"/>
  <c r="E153" i="1"/>
  <c r="O152" i="1"/>
  <c r="N152" i="1"/>
  <c r="M152" i="1"/>
  <c r="L152" i="1"/>
  <c r="K152" i="1"/>
  <c r="I152" i="1"/>
  <c r="H152" i="1"/>
  <c r="G152" i="1"/>
  <c r="F152" i="1"/>
  <c r="R152" i="1" s="1"/>
  <c r="E152" i="1"/>
  <c r="D152" i="1"/>
  <c r="O151" i="1"/>
  <c r="N151" i="1"/>
  <c r="L151" i="1"/>
  <c r="K151" i="1"/>
  <c r="I151" i="1"/>
  <c r="H151" i="1"/>
  <c r="F151" i="1"/>
  <c r="R151" i="1" s="1"/>
  <c r="E151" i="1"/>
  <c r="Q151" i="1" s="1"/>
  <c r="O150" i="1"/>
  <c r="N150" i="1"/>
  <c r="M150" i="1"/>
  <c r="L150" i="1"/>
  <c r="K150" i="1"/>
  <c r="I150" i="1"/>
  <c r="H150" i="1"/>
  <c r="G150" i="1"/>
  <c r="F150" i="1"/>
  <c r="E150" i="1"/>
  <c r="D150" i="1"/>
  <c r="O149" i="1"/>
  <c r="N149" i="1"/>
  <c r="M149" i="1"/>
  <c r="L149" i="1"/>
  <c r="K149" i="1"/>
  <c r="I149" i="1"/>
  <c r="H149" i="1"/>
  <c r="G149" i="1"/>
  <c r="F149" i="1"/>
  <c r="E149" i="1"/>
  <c r="Q149" i="1" s="1"/>
  <c r="O148" i="1"/>
  <c r="L148" i="1"/>
  <c r="O147" i="1"/>
  <c r="N147" i="1"/>
  <c r="M147" i="1"/>
  <c r="L147" i="1"/>
  <c r="K147" i="1"/>
  <c r="J147" i="1"/>
  <c r="I147" i="1"/>
  <c r="H147" i="1"/>
  <c r="G147" i="1"/>
  <c r="F147" i="1"/>
  <c r="E147" i="1"/>
  <c r="O146" i="1"/>
  <c r="N146" i="1"/>
  <c r="M146" i="1"/>
  <c r="L146" i="1"/>
  <c r="K146" i="1"/>
  <c r="J146" i="1"/>
  <c r="I146" i="1"/>
  <c r="H146" i="1"/>
  <c r="G146" i="1"/>
  <c r="F146" i="1"/>
  <c r="E146" i="1"/>
  <c r="Q146" i="1" s="1"/>
  <c r="O145" i="1"/>
  <c r="N145" i="1"/>
  <c r="L145" i="1"/>
  <c r="K145" i="1"/>
  <c r="I145" i="1"/>
  <c r="H145" i="1"/>
  <c r="F145" i="1"/>
  <c r="R145" i="1" s="1"/>
  <c r="E145" i="1"/>
  <c r="Q145" i="1" s="1"/>
  <c r="N144" i="1"/>
  <c r="I144" i="1"/>
  <c r="F144" i="1"/>
  <c r="E144" i="1"/>
  <c r="O143" i="1"/>
  <c r="N143" i="1"/>
  <c r="L143" i="1"/>
  <c r="K143" i="1"/>
  <c r="I143" i="1"/>
  <c r="H143" i="1"/>
  <c r="F143" i="1"/>
  <c r="R143" i="1" s="1"/>
  <c r="E143" i="1"/>
  <c r="O142" i="1"/>
  <c r="N142" i="1"/>
  <c r="L142" i="1"/>
  <c r="K142" i="1"/>
  <c r="I142" i="1"/>
  <c r="H142" i="1"/>
  <c r="F142" i="1"/>
  <c r="E142" i="1"/>
  <c r="I141" i="1"/>
  <c r="H141" i="1"/>
  <c r="O140" i="1"/>
  <c r="N140" i="1"/>
  <c r="L140" i="1"/>
  <c r="K140" i="1"/>
  <c r="J140" i="1"/>
  <c r="I140" i="1"/>
  <c r="H140" i="1"/>
  <c r="F140" i="1"/>
  <c r="E140" i="1"/>
  <c r="D140" i="1"/>
  <c r="O139" i="1"/>
  <c r="N139" i="1"/>
  <c r="L139" i="1"/>
  <c r="K139" i="1"/>
  <c r="I139" i="1"/>
  <c r="H139" i="1"/>
  <c r="F139" i="1"/>
  <c r="E139" i="1"/>
  <c r="O138" i="1"/>
  <c r="N138" i="1"/>
  <c r="L138" i="1"/>
  <c r="F138" i="1"/>
  <c r="O135" i="1"/>
  <c r="N135" i="1"/>
  <c r="L135" i="1"/>
  <c r="K135" i="1"/>
  <c r="I135" i="1"/>
  <c r="H135" i="1"/>
  <c r="F135" i="1"/>
  <c r="E135" i="1"/>
  <c r="Q135" i="1" s="1"/>
  <c r="O134" i="1"/>
  <c r="N134" i="1"/>
  <c r="M134" i="1"/>
  <c r="L134" i="1"/>
  <c r="K134" i="1"/>
  <c r="J134" i="1"/>
  <c r="I134" i="1"/>
  <c r="H134" i="1"/>
  <c r="G134" i="1"/>
  <c r="F134" i="1"/>
  <c r="E134" i="1"/>
  <c r="Q134" i="1" s="1"/>
  <c r="D134" i="1"/>
  <c r="O133" i="1"/>
  <c r="N133" i="1"/>
  <c r="L133" i="1"/>
  <c r="K133" i="1"/>
  <c r="I133" i="1"/>
  <c r="H133" i="1"/>
  <c r="F133" i="1"/>
  <c r="R133" i="1" s="1"/>
  <c r="E133" i="1"/>
  <c r="Q133" i="1" s="1"/>
  <c r="O132" i="1"/>
  <c r="N132" i="1"/>
  <c r="M132" i="1"/>
  <c r="L132" i="1"/>
  <c r="K132" i="1"/>
  <c r="J132" i="1"/>
  <c r="I132" i="1"/>
  <c r="R132" i="1" s="1"/>
  <c r="H132" i="1"/>
  <c r="F132" i="1"/>
  <c r="E132" i="1"/>
  <c r="O131" i="1"/>
  <c r="N131" i="1"/>
  <c r="L131" i="1"/>
  <c r="K131" i="1"/>
  <c r="I131" i="1"/>
  <c r="H131" i="1"/>
  <c r="F131" i="1"/>
  <c r="E131" i="1"/>
  <c r="I130" i="1"/>
  <c r="O129" i="1"/>
  <c r="N129" i="1"/>
  <c r="M129" i="1"/>
  <c r="L129" i="1"/>
  <c r="K129" i="1"/>
  <c r="J129" i="1"/>
  <c r="I129" i="1"/>
  <c r="H129" i="1"/>
  <c r="G129" i="1"/>
  <c r="F129" i="1"/>
  <c r="E129" i="1"/>
  <c r="Q129" i="1" s="1"/>
  <c r="O128" i="1"/>
  <c r="N128" i="1"/>
  <c r="M128" i="1"/>
  <c r="L128" i="1"/>
  <c r="K128" i="1"/>
  <c r="I128" i="1"/>
  <c r="H128" i="1"/>
  <c r="G128" i="1"/>
  <c r="F128" i="1"/>
  <c r="E128" i="1"/>
  <c r="D128" i="1"/>
  <c r="N127" i="1"/>
  <c r="L127" i="1"/>
  <c r="F127" i="1"/>
  <c r="O126" i="1"/>
  <c r="N126" i="1"/>
  <c r="M126" i="1"/>
  <c r="L126" i="1"/>
  <c r="K126" i="1"/>
  <c r="J126" i="1"/>
  <c r="I126" i="1"/>
  <c r="H126" i="1"/>
  <c r="G126" i="1"/>
  <c r="F126" i="1"/>
  <c r="E126" i="1"/>
  <c r="O125" i="1"/>
  <c r="N125" i="1"/>
  <c r="L125" i="1"/>
  <c r="K125" i="1"/>
  <c r="I125" i="1"/>
  <c r="H125" i="1"/>
  <c r="F125" i="1"/>
  <c r="E125" i="1"/>
  <c r="O124" i="1"/>
  <c r="N124" i="1"/>
  <c r="M124" i="1"/>
  <c r="L124" i="1"/>
  <c r="K124" i="1"/>
  <c r="J124" i="1"/>
  <c r="I124" i="1"/>
  <c r="H124" i="1"/>
  <c r="F124" i="1"/>
  <c r="E124" i="1"/>
  <c r="O123" i="1"/>
  <c r="N123" i="1"/>
  <c r="L123" i="1"/>
  <c r="K123" i="1"/>
  <c r="I123" i="1"/>
  <c r="H123" i="1"/>
  <c r="F123" i="1"/>
  <c r="E123" i="1"/>
  <c r="Q123" i="1" s="1"/>
  <c r="O122" i="1"/>
  <c r="I121" i="1"/>
  <c r="H121" i="1"/>
  <c r="F121" i="1"/>
  <c r="E121" i="1"/>
  <c r="Q121" i="1" s="1"/>
  <c r="O120" i="1"/>
  <c r="N120" i="1"/>
  <c r="L120" i="1"/>
  <c r="K120" i="1"/>
  <c r="J120" i="1"/>
  <c r="I120" i="1"/>
  <c r="H120" i="1"/>
  <c r="G120" i="1"/>
  <c r="F120" i="1"/>
  <c r="E120" i="1"/>
  <c r="D120" i="1"/>
  <c r="O119" i="1"/>
  <c r="N119" i="1"/>
  <c r="L119" i="1"/>
  <c r="K119" i="1"/>
  <c r="J119" i="1"/>
  <c r="I119" i="1"/>
  <c r="O118" i="1"/>
  <c r="N118" i="1"/>
  <c r="M118" i="1"/>
  <c r="L118" i="1"/>
  <c r="K118" i="1"/>
  <c r="I118" i="1"/>
  <c r="H118" i="1"/>
  <c r="G118" i="1"/>
  <c r="F118" i="1"/>
  <c r="E118" i="1"/>
  <c r="O117" i="1"/>
  <c r="N117" i="1"/>
  <c r="L117" i="1"/>
  <c r="K117" i="1"/>
  <c r="I117" i="1"/>
  <c r="H117" i="1"/>
  <c r="F117" i="1"/>
  <c r="E117" i="1"/>
  <c r="O116" i="1"/>
  <c r="N116" i="1"/>
  <c r="M116" i="1"/>
  <c r="L116" i="1"/>
  <c r="K116" i="1"/>
  <c r="J116" i="1"/>
  <c r="I116" i="1"/>
  <c r="H116" i="1"/>
  <c r="F116" i="1"/>
  <c r="E116" i="1"/>
  <c r="Q116" i="1" s="1"/>
  <c r="D116" i="1"/>
  <c r="K115" i="1"/>
  <c r="I115" i="1"/>
  <c r="H115" i="1"/>
  <c r="O112" i="1"/>
  <c r="N112" i="1"/>
  <c r="L112" i="1"/>
  <c r="K112" i="1"/>
  <c r="J112" i="1"/>
  <c r="I112" i="1"/>
  <c r="H112" i="1"/>
  <c r="Q112" i="1" s="1"/>
  <c r="F112" i="1"/>
  <c r="E112" i="1"/>
  <c r="D112" i="1"/>
  <c r="O111" i="1"/>
  <c r="N111" i="1"/>
  <c r="L111" i="1"/>
  <c r="K111" i="1"/>
  <c r="J111" i="1"/>
  <c r="I111" i="1"/>
  <c r="H111" i="1"/>
  <c r="G111" i="1"/>
  <c r="F111" i="1"/>
  <c r="E111" i="1"/>
  <c r="D111" i="1"/>
  <c r="O110" i="1"/>
  <c r="N110" i="1"/>
  <c r="L110" i="1"/>
  <c r="K110" i="1"/>
  <c r="J110" i="1"/>
  <c r="I110" i="1"/>
  <c r="H110" i="1"/>
  <c r="G110" i="1"/>
  <c r="F110" i="1"/>
  <c r="E110" i="1"/>
  <c r="O109" i="1"/>
  <c r="N109" i="1"/>
  <c r="L109" i="1"/>
  <c r="K109" i="1"/>
  <c r="I109" i="1"/>
  <c r="H109" i="1"/>
  <c r="F109" i="1"/>
  <c r="R109" i="1" s="1"/>
  <c r="E109" i="1"/>
  <c r="O108" i="1"/>
  <c r="N108" i="1"/>
  <c r="M108" i="1"/>
  <c r="L108" i="1"/>
  <c r="H108" i="1"/>
  <c r="O107" i="1"/>
  <c r="N107" i="1"/>
  <c r="L107" i="1"/>
  <c r="K107" i="1"/>
  <c r="J107" i="1"/>
  <c r="I107" i="1"/>
  <c r="H107" i="1"/>
  <c r="F107" i="1"/>
  <c r="E107" i="1"/>
  <c r="D107" i="1"/>
  <c r="O106" i="1"/>
  <c r="N106" i="1"/>
  <c r="M106" i="1"/>
  <c r="L106" i="1"/>
  <c r="K106" i="1"/>
  <c r="I106" i="1"/>
  <c r="H106" i="1"/>
  <c r="G106" i="1"/>
  <c r="F106" i="1"/>
  <c r="E106" i="1"/>
  <c r="L105" i="1"/>
  <c r="H105" i="1"/>
  <c r="F105" i="1"/>
  <c r="E105" i="1"/>
  <c r="D105" i="1"/>
  <c r="O104" i="1"/>
  <c r="N104" i="1"/>
  <c r="M104" i="1"/>
  <c r="L104" i="1"/>
  <c r="K104" i="1"/>
  <c r="J104" i="1"/>
  <c r="I104" i="1"/>
  <c r="R104" i="1" s="1"/>
  <c r="H104" i="1"/>
  <c r="G104" i="1"/>
  <c r="F104" i="1"/>
  <c r="E104" i="1"/>
  <c r="Q104" i="1" s="1"/>
  <c r="D104" i="1"/>
  <c r="O103" i="1"/>
  <c r="N103" i="1"/>
  <c r="L103" i="1"/>
  <c r="K103" i="1"/>
  <c r="J103" i="1"/>
  <c r="I103" i="1"/>
  <c r="H103" i="1"/>
  <c r="G103" i="1"/>
  <c r="F103" i="1"/>
  <c r="E103" i="1"/>
  <c r="Q103" i="1" s="1"/>
  <c r="D103" i="1"/>
  <c r="O102" i="1"/>
  <c r="N102" i="1"/>
  <c r="O101" i="1"/>
  <c r="N101" i="1"/>
  <c r="L101" i="1"/>
  <c r="K101" i="1"/>
  <c r="I101" i="1"/>
  <c r="H101" i="1"/>
  <c r="G101" i="1"/>
  <c r="F101" i="1"/>
  <c r="R101" i="1" s="1"/>
  <c r="E101" i="1"/>
  <c r="Q101" i="1" s="1"/>
  <c r="O100" i="1"/>
  <c r="N100" i="1"/>
  <c r="M100" i="1"/>
  <c r="L100" i="1"/>
  <c r="K100" i="1"/>
  <c r="J100" i="1"/>
  <c r="I100" i="1"/>
  <c r="H100" i="1"/>
  <c r="G100" i="1"/>
  <c r="F100" i="1"/>
  <c r="E100" i="1"/>
  <c r="D100" i="1"/>
  <c r="L99" i="1"/>
  <c r="K99" i="1"/>
  <c r="I99" i="1"/>
  <c r="H99" i="1"/>
  <c r="E99" i="1"/>
  <c r="O98" i="1"/>
  <c r="N98" i="1"/>
  <c r="M98" i="1"/>
  <c r="L98" i="1"/>
  <c r="K98" i="1"/>
  <c r="J98" i="1"/>
  <c r="I98" i="1"/>
  <c r="H98" i="1"/>
  <c r="G98" i="1"/>
  <c r="F98" i="1"/>
  <c r="R98" i="1" s="1"/>
  <c r="E98" i="1"/>
  <c r="D98" i="1"/>
  <c r="O97" i="1"/>
  <c r="N97" i="1"/>
  <c r="M97" i="1"/>
  <c r="L97" i="1"/>
  <c r="K97" i="1"/>
  <c r="I97" i="1"/>
  <c r="H97" i="1"/>
  <c r="G97" i="1"/>
  <c r="F97" i="1"/>
  <c r="E97" i="1"/>
  <c r="O96" i="1"/>
  <c r="N96" i="1"/>
  <c r="M96" i="1"/>
  <c r="L96" i="1"/>
  <c r="K96" i="1"/>
  <c r="J96" i="1"/>
  <c r="I96" i="1"/>
  <c r="R96" i="1" s="1"/>
  <c r="H96" i="1"/>
  <c r="G96" i="1"/>
  <c r="F96" i="1"/>
  <c r="E96" i="1"/>
  <c r="Q96" i="1" s="1"/>
  <c r="D96" i="1"/>
  <c r="O95" i="1"/>
  <c r="N95" i="1"/>
  <c r="L95" i="1"/>
  <c r="K95" i="1"/>
  <c r="J95" i="1"/>
  <c r="I95" i="1"/>
  <c r="H95" i="1"/>
  <c r="G95" i="1"/>
  <c r="F95" i="1"/>
  <c r="E95" i="1"/>
  <c r="Q95" i="1" s="1"/>
  <c r="D95" i="1"/>
  <c r="O94" i="1"/>
  <c r="N94" i="1"/>
  <c r="M94" i="1"/>
  <c r="K94" i="1"/>
  <c r="O91" i="1"/>
  <c r="N91" i="1"/>
  <c r="Q91" i="1" s="1"/>
  <c r="M91" i="1"/>
  <c r="L91" i="1"/>
  <c r="K91" i="1"/>
  <c r="I91" i="1"/>
  <c r="H91" i="1"/>
  <c r="G91" i="1"/>
  <c r="F91" i="1"/>
  <c r="E91" i="1"/>
  <c r="O90" i="1"/>
  <c r="N90" i="1"/>
  <c r="M90" i="1"/>
  <c r="L90" i="1"/>
  <c r="K90" i="1"/>
  <c r="J90" i="1"/>
  <c r="I90" i="1"/>
  <c r="H90" i="1"/>
  <c r="G90" i="1"/>
  <c r="F90" i="1"/>
  <c r="E90" i="1"/>
  <c r="Q90" i="1" s="1"/>
  <c r="O89" i="1"/>
  <c r="N89" i="1"/>
  <c r="L89" i="1"/>
  <c r="K89" i="1"/>
  <c r="J89" i="1"/>
  <c r="I89" i="1"/>
  <c r="H89" i="1"/>
  <c r="F89" i="1"/>
  <c r="E89" i="1"/>
  <c r="D89" i="1"/>
  <c r="O88" i="1"/>
  <c r="N88" i="1"/>
  <c r="M88" i="1"/>
  <c r="L88" i="1"/>
  <c r="K88" i="1"/>
  <c r="I88" i="1"/>
  <c r="H88" i="1"/>
  <c r="G88" i="1"/>
  <c r="F88" i="1"/>
  <c r="R88" i="1" s="1"/>
  <c r="E88" i="1"/>
  <c r="D88" i="1"/>
  <c r="O87" i="1"/>
  <c r="N87" i="1"/>
  <c r="M87" i="1"/>
  <c r="L87" i="1"/>
  <c r="K87" i="1"/>
  <c r="I87" i="1"/>
  <c r="H87" i="1"/>
  <c r="G87" i="1"/>
  <c r="F87" i="1"/>
  <c r="E87" i="1"/>
  <c r="Q87" i="1" s="1"/>
  <c r="D87" i="1"/>
  <c r="O86" i="1"/>
  <c r="N86" i="1"/>
  <c r="L86" i="1"/>
  <c r="K86" i="1"/>
  <c r="O85" i="1"/>
  <c r="N85" i="1"/>
  <c r="M85" i="1"/>
  <c r="L85" i="1"/>
  <c r="K85" i="1"/>
  <c r="I85" i="1"/>
  <c r="H85" i="1"/>
  <c r="G85" i="1"/>
  <c r="F85" i="1"/>
  <c r="R85" i="1" s="1"/>
  <c r="E85" i="1"/>
  <c r="O84" i="1"/>
  <c r="N84" i="1"/>
  <c r="M84" i="1"/>
  <c r="L84" i="1"/>
  <c r="K84" i="1"/>
  <c r="I84" i="1"/>
  <c r="H84" i="1"/>
  <c r="G84" i="1"/>
  <c r="F84" i="1"/>
  <c r="E84" i="1"/>
  <c r="O83" i="1"/>
  <c r="I83" i="1"/>
  <c r="O82" i="1"/>
  <c r="N82" i="1"/>
  <c r="M82" i="1"/>
  <c r="L82" i="1"/>
  <c r="K82" i="1"/>
  <c r="J82" i="1"/>
  <c r="I82" i="1"/>
  <c r="H82" i="1"/>
  <c r="G82" i="1"/>
  <c r="F82" i="1"/>
  <c r="E82" i="1"/>
  <c r="O81" i="1"/>
  <c r="N81" i="1"/>
  <c r="L81" i="1"/>
  <c r="K81" i="1"/>
  <c r="J81" i="1"/>
  <c r="I81" i="1"/>
  <c r="H81" i="1"/>
  <c r="F81" i="1"/>
  <c r="E81" i="1"/>
  <c r="D81" i="1"/>
  <c r="O80" i="1"/>
  <c r="I80" i="1"/>
  <c r="F80" i="1"/>
  <c r="E80" i="1"/>
  <c r="D80" i="1"/>
  <c r="O79" i="1"/>
  <c r="N79" i="1"/>
  <c r="L79" i="1"/>
  <c r="K79" i="1"/>
  <c r="J79" i="1"/>
  <c r="I79" i="1"/>
  <c r="H79" i="1"/>
  <c r="F79" i="1"/>
  <c r="E79" i="1"/>
  <c r="Q79" i="1" s="1"/>
  <c r="D79" i="1"/>
  <c r="O78" i="1"/>
  <c r="N78" i="1"/>
  <c r="M78" i="1"/>
  <c r="L78" i="1"/>
  <c r="K78" i="1"/>
  <c r="I78" i="1"/>
  <c r="H78" i="1"/>
  <c r="F78" i="1"/>
  <c r="E78" i="1"/>
  <c r="O77" i="1"/>
  <c r="N77" i="1"/>
  <c r="M77" i="1"/>
  <c r="L77" i="1"/>
  <c r="K77" i="1"/>
  <c r="I77" i="1"/>
  <c r="H77" i="1"/>
  <c r="G77" i="1"/>
  <c r="F77" i="1"/>
  <c r="E77" i="1"/>
  <c r="O76" i="1"/>
  <c r="N76" i="1"/>
  <c r="M76" i="1"/>
  <c r="L76" i="1"/>
  <c r="K76" i="1"/>
  <c r="I76" i="1"/>
  <c r="H76" i="1"/>
  <c r="G76" i="1"/>
  <c r="F76" i="1"/>
  <c r="R76" i="1" s="1"/>
  <c r="E76" i="1"/>
  <c r="Q76" i="1" s="1"/>
  <c r="I75" i="1"/>
  <c r="O70" i="1"/>
  <c r="R70" i="1" s="1"/>
  <c r="N70" i="1"/>
  <c r="L70" i="1"/>
  <c r="K70" i="1"/>
  <c r="J70" i="1"/>
  <c r="I70" i="1"/>
  <c r="H70" i="1"/>
  <c r="F70" i="1"/>
  <c r="E70" i="1"/>
  <c r="O69" i="1"/>
  <c r="N69" i="1"/>
  <c r="M69" i="1"/>
  <c r="L69" i="1"/>
  <c r="K69" i="1"/>
  <c r="J69" i="1"/>
  <c r="I69" i="1"/>
  <c r="H69" i="1"/>
  <c r="F69" i="1"/>
  <c r="E69" i="1"/>
  <c r="Q69" i="1" s="1"/>
  <c r="D69" i="1"/>
  <c r="O68" i="1"/>
  <c r="N68" i="1"/>
  <c r="M68" i="1"/>
  <c r="L68" i="1"/>
  <c r="K68" i="1"/>
  <c r="I68" i="1"/>
  <c r="H68" i="1"/>
  <c r="F68" i="1"/>
  <c r="R68" i="1" s="1"/>
  <c r="E68" i="1"/>
  <c r="Q68" i="1" s="1"/>
  <c r="O67" i="1"/>
  <c r="N67" i="1"/>
  <c r="M67" i="1"/>
  <c r="L67" i="1"/>
  <c r="K67" i="1"/>
  <c r="I67" i="1"/>
  <c r="H67" i="1"/>
  <c r="G67" i="1"/>
  <c r="F67" i="1"/>
  <c r="E67" i="1"/>
  <c r="O66" i="1"/>
  <c r="N66" i="1"/>
  <c r="M66" i="1"/>
  <c r="L66" i="1"/>
  <c r="K66" i="1"/>
  <c r="J66" i="1"/>
  <c r="I66" i="1"/>
  <c r="H66" i="1"/>
  <c r="G66" i="1"/>
  <c r="F66" i="1"/>
  <c r="E66" i="1"/>
  <c r="O65" i="1"/>
  <c r="N65" i="1"/>
  <c r="M65" i="1"/>
  <c r="L65" i="1"/>
  <c r="K65" i="1"/>
  <c r="J65" i="1"/>
  <c r="I65" i="1"/>
  <c r="R65" i="1" s="1"/>
  <c r="H65" i="1"/>
  <c r="Q65" i="1" s="1"/>
  <c r="F65" i="1"/>
  <c r="E65" i="1"/>
  <c r="N64" i="1"/>
  <c r="L64" i="1"/>
  <c r="O62" i="1"/>
  <c r="N62" i="1"/>
  <c r="L62" i="1"/>
  <c r="K62" i="1"/>
  <c r="I62" i="1"/>
  <c r="H62" i="1"/>
  <c r="G62" i="1"/>
  <c r="F62" i="1"/>
  <c r="R62" i="1" s="1"/>
  <c r="E62" i="1"/>
  <c r="O61" i="1"/>
  <c r="N61" i="1"/>
  <c r="M61" i="1"/>
  <c r="L61" i="1"/>
  <c r="K61" i="1"/>
  <c r="I61" i="1"/>
  <c r="H61" i="1"/>
  <c r="G61" i="1"/>
  <c r="F61" i="1"/>
  <c r="R61" i="1" s="1"/>
  <c r="E61" i="1"/>
  <c r="O60" i="1"/>
  <c r="N60" i="1"/>
  <c r="M60" i="1"/>
  <c r="L60" i="1"/>
  <c r="K60" i="1"/>
  <c r="J60" i="1"/>
  <c r="I60" i="1"/>
  <c r="H60" i="1"/>
  <c r="F60" i="1"/>
  <c r="E60" i="1"/>
  <c r="O59" i="1"/>
  <c r="N59" i="1"/>
  <c r="L59" i="1"/>
  <c r="K59" i="1"/>
  <c r="J59" i="1"/>
  <c r="I59" i="1"/>
  <c r="H59" i="1"/>
  <c r="F59" i="1"/>
  <c r="E59" i="1"/>
  <c r="D59" i="1"/>
  <c r="O58" i="1"/>
  <c r="N58" i="1"/>
  <c r="M58" i="1"/>
  <c r="L58" i="1"/>
  <c r="I58" i="1"/>
  <c r="H58" i="1"/>
  <c r="G58" i="1"/>
  <c r="F58" i="1"/>
  <c r="E58" i="1"/>
  <c r="D58" i="1"/>
  <c r="O57" i="1"/>
  <c r="N57" i="1"/>
  <c r="M57" i="1"/>
  <c r="L57" i="1"/>
  <c r="K57" i="1"/>
  <c r="Q57" i="1" s="1"/>
  <c r="I57" i="1"/>
  <c r="H57" i="1"/>
  <c r="G57" i="1"/>
  <c r="F57" i="1"/>
  <c r="R57" i="1" s="1"/>
  <c r="E57" i="1"/>
  <c r="O56" i="1"/>
  <c r="N56" i="1"/>
  <c r="L56" i="1"/>
  <c r="K56" i="1"/>
  <c r="J56" i="1"/>
  <c r="I56" i="1"/>
  <c r="H56" i="1"/>
  <c r="G56" i="1"/>
  <c r="F56" i="1"/>
  <c r="E56" i="1"/>
  <c r="D56" i="1"/>
  <c r="O55" i="1"/>
  <c r="N55" i="1"/>
  <c r="L55" i="1"/>
  <c r="K55" i="1"/>
  <c r="I55" i="1"/>
  <c r="H55" i="1"/>
  <c r="F55" i="1"/>
  <c r="E55" i="1"/>
  <c r="Q55" i="1" s="1"/>
  <c r="D55" i="1"/>
  <c r="O54" i="1"/>
  <c r="N54" i="1"/>
  <c r="L54" i="1"/>
  <c r="K54" i="1"/>
  <c r="I54" i="1"/>
  <c r="H54" i="1"/>
  <c r="G54" i="1"/>
  <c r="F54" i="1"/>
  <c r="E54" i="1"/>
  <c r="O53" i="1"/>
  <c r="L53" i="1"/>
  <c r="I53" i="1"/>
  <c r="O52" i="1"/>
  <c r="N52" i="1"/>
  <c r="L52" i="1"/>
  <c r="K52" i="1"/>
  <c r="J52" i="1"/>
  <c r="I52" i="1"/>
  <c r="H52" i="1"/>
  <c r="Q52" i="1" s="1"/>
  <c r="F52" i="1"/>
  <c r="R52" i="1" s="1"/>
  <c r="E52" i="1"/>
  <c r="D52" i="1"/>
  <c r="O51" i="1"/>
  <c r="N51" i="1"/>
  <c r="M51" i="1"/>
  <c r="L51" i="1"/>
  <c r="K51" i="1"/>
  <c r="I51" i="1"/>
  <c r="H51" i="1"/>
  <c r="G51" i="1"/>
  <c r="F51" i="1"/>
  <c r="E51" i="1"/>
  <c r="O50" i="1"/>
  <c r="N50" i="1"/>
  <c r="M50" i="1"/>
  <c r="L50" i="1"/>
  <c r="H50" i="1"/>
  <c r="F50" i="1"/>
  <c r="E50" i="1"/>
  <c r="D50" i="1"/>
  <c r="O49" i="1"/>
  <c r="N49" i="1"/>
  <c r="M49" i="1"/>
  <c r="L49" i="1"/>
  <c r="K49" i="1"/>
  <c r="I49" i="1"/>
  <c r="H49" i="1"/>
  <c r="G49" i="1"/>
  <c r="F49" i="1"/>
  <c r="R49" i="1" s="1"/>
  <c r="E49" i="1"/>
  <c r="O48" i="1"/>
  <c r="N48" i="1"/>
  <c r="L48" i="1"/>
  <c r="K48" i="1"/>
  <c r="J48" i="1"/>
  <c r="I48" i="1"/>
  <c r="H48" i="1"/>
  <c r="F48" i="1"/>
  <c r="E48" i="1"/>
  <c r="O47" i="1"/>
  <c r="N47" i="1"/>
  <c r="L47" i="1"/>
  <c r="K47" i="1"/>
  <c r="O46" i="1"/>
  <c r="O44" i="1"/>
  <c r="N44" i="1"/>
  <c r="M44" i="1"/>
  <c r="L44" i="1"/>
  <c r="K44" i="1"/>
  <c r="I44" i="1"/>
  <c r="H44" i="1"/>
  <c r="Q44" i="1" s="1"/>
  <c r="G44" i="1"/>
  <c r="F44" i="1"/>
  <c r="E44" i="1"/>
  <c r="O43" i="1"/>
  <c r="N43" i="1"/>
  <c r="L43" i="1"/>
  <c r="K43" i="1"/>
  <c r="J43" i="1"/>
  <c r="I43" i="1"/>
  <c r="H43" i="1"/>
  <c r="G43" i="1"/>
  <c r="F43" i="1"/>
  <c r="E43" i="1"/>
  <c r="Q43" i="1" s="1"/>
  <c r="O42" i="1"/>
  <c r="N42" i="1"/>
  <c r="M42" i="1"/>
  <c r="L42" i="1"/>
  <c r="K42" i="1"/>
  <c r="J42" i="1"/>
  <c r="I42" i="1"/>
  <c r="H42" i="1"/>
  <c r="G42" i="1"/>
  <c r="F42" i="1"/>
  <c r="E42" i="1"/>
  <c r="Q42" i="1" s="1"/>
  <c r="D42" i="1"/>
  <c r="O41" i="1"/>
  <c r="N41" i="1"/>
  <c r="M41" i="1"/>
  <c r="L41" i="1"/>
  <c r="K41" i="1"/>
  <c r="I41" i="1"/>
  <c r="H41" i="1"/>
  <c r="G41" i="1"/>
  <c r="F41" i="1"/>
  <c r="E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O39" i="1"/>
  <c r="N39" i="1"/>
  <c r="L39" i="1"/>
  <c r="K39" i="1"/>
  <c r="J39" i="1"/>
  <c r="I39" i="1"/>
  <c r="H39" i="1"/>
  <c r="G39" i="1"/>
  <c r="F39" i="1"/>
  <c r="R39" i="1" s="1"/>
  <c r="E39" i="1"/>
  <c r="D39" i="1"/>
  <c r="O38" i="1"/>
  <c r="N38" i="1"/>
  <c r="M38" i="1"/>
  <c r="L38" i="1"/>
  <c r="K38" i="1"/>
  <c r="J38" i="1"/>
  <c r="I38" i="1"/>
  <c r="H38" i="1"/>
  <c r="F38" i="1"/>
  <c r="R38" i="1" s="1"/>
  <c r="E38" i="1"/>
  <c r="D38" i="1"/>
  <c r="O37" i="1"/>
  <c r="N37" i="1"/>
  <c r="L37" i="1"/>
  <c r="K37" i="1"/>
  <c r="I37" i="1"/>
  <c r="H37" i="1"/>
  <c r="G37" i="1"/>
  <c r="F37" i="1"/>
  <c r="R37" i="1" s="1"/>
  <c r="E37" i="1"/>
  <c r="Q37" i="1" s="1"/>
  <c r="O36" i="1"/>
  <c r="N36" i="1"/>
  <c r="L36" i="1"/>
  <c r="K36" i="1"/>
  <c r="J36" i="1"/>
  <c r="I36" i="1"/>
  <c r="H36" i="1"/>
  <c r="F36" i="1"/>
  <c r="E36" i="1"/>
  <c r="D36" i="1"/>
  <c r="O35" i="1"/>
  <c r="N35" i="1"/>
  <c r="L35" i="1"/>
  <c r="K35" i="1"/>
  <c r="J35" i="1"/>
  <c r="I35" i="1"/>
  <c r="H35" i="1"/>
  <c r="F35" i="1"/>
  <c r="E35" i="1"/>
  <c r="D35" i="1"/>
  <c r="O34" i="1"/>
  <c r="N34" i="1"/>
  <c r="M34" i="1"/>
  <c r="L34" i="1"/>
  <c r="K34" i="1"/>
  <c r="I34" i="1"/>
  <c r="H34" i="1"/>
  <c r="G34" i="1"/>
  <c r="F34" i="1"/>
  <c r="E34" i="1"/>
  <c r="O33" i="1"/>
  <c r="N33" i="1"/>
  <c r="M33" i="1"/>
  <c r="L33" i="1"/>
  <c r="K33" i="1"/>
  <c r="J33" i="1"/>
  <c r="I33" i="1"/>
  <c r="H33" i="1"/>
  <c r="F33" i="1"/>
  <c r="E33" i="1"/>
  <c r="Q33" i="1" s="1"/>
  <c r="O32" i="1"/>
  <c r="N32" i="1"/>
  <c r="M32" i="1"/>
  <c r="L32" i="1"/>
  <c r="K32" i="1"/>
  <c r="J32" i="1"/>
  <c r="I32" i="1"/>
  <c r="H32" i="1"/>
  <c r="G32" i="1"/>
  <c r="F32" i="1"/>
  <c r="E32" i="1"/>
  <c r="Q32" i="1" s="1"/>
  <c r="D32" i="1"/>
  <c r="O31" i="1"/>
  <c r="N31" i="1"/>
  <c r="M31" i="1"/>
  <c r="L31" i="1"/>
  <c r="K31" i="1"/>
  <c r="J31" i="1"/>
  <c r="I31" i="1"/>
  <c r="H31" i="1"/>
  <c r="F31" i="1"/>
  <c r="E31" i="1"/>
  <c r="D31" i="1"/>
  <c r="I30" i="1"/>
  <c r="E30" i="1"/>
  <c r="I29" i="1"/>
  <c r="E29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O26" i="1"/>
  <c r="N26" i="1"/>
  <c r="L26" i="1"/>
  <c r="K26" i="1"/>
  <c r="J26" i="1"/>
  <c r="I26" i="1"/>
  <c r="H26" i="1"/>
  <c r="F26" i="1"/>
  <c r="R26" i="1" s="1"/>
  <c r="E26" i="1"/>
  <c r="Q26" i="1" s="1"/>
  <c r="D26" i="1"/>
  <c r="O25" i="1"/>
  <c r="L25" i="1"/>
  <c r="K25" i="1"/>
  <c r="I25" i="1"/>
  <c r="F25" i="1"/>
  <c r="O23" i="1"/>
  <c r="N23" i="1"/>
  <c r="M23" i="1"/>
  <c r="L23" i="1"/>
  <c r="K23" i="1"/>
  <c r="J23" i="1"/>
  <c r="I23" i="1"/>
  <c r="H23" i="1"/>
  <c r="G23" i="1"/>
  <c r="F23" i="1"/>
  <c r="E23" i="1"/>
  <c r="Q23" i="1" s="1"/>
  <c r="O22" i="1"/>
  <c r="N22" i="1"/>
  <c r="M22" i="1"/>
  <c r="L22" i="1"/>
  <c r="K22" i="1"/>
  <c r="J22" i="1"/>
  <c r="I22" i="1"/>
  <c r="H22" i="1"/>
  <c r="F22" i="1"/>
  <c r="E22" i="1"/>
  <c r="O21" i="1"/>
  <c r="N21" i="1"/>
  <c r="L21" i="1"/>
  <c r="K21" i="1"/>
  <c r="J21" i="1"/>
  <c r="I21" i="1"/>
  <c r="H21" i="1"/>
  <c r="F21" i="1"/>
  <c r="E21" i="1"/>
  <c r="D21" i="1"/>
  <c r="L20" i="1"/>
  <c r="K20" i="1"/>
  <c r="H20" i="1"/>
  <c r="E20" i="1"/>
  <c r="O19" i="1"/>
  <c r="N19" i="1"/>
  <c r="M19" i="1"/>
  <c r="L19" i="1"/>
  <c r="K19" i="1"/>
  <c r="I19" i="1"/>
  <c r="H19" i="1"/>
  <c r="G19" i="1"/>
  <c r="F19" i="1"/>
  <c r="E19" i="1"/>
  <c r="Q19" i="1" s="1"/>
  <c r="O18" i="1"/>
  <c r="N18" i="1"/>
  <c r="L18" i="1"/>
  <c r="K18" i="1"/>
  <c r="J18" i="1"/>
  <c r="I18" i="1"/>
  <c r="H18" i="1"/>
  <c r="F18" i="1"/>
  <c r="E18" i="1"/>
  <c r="Q18" i="1" s="1"/>
  <c r="D18" i="1"/>
  <c r="O17" i="1"/>
  <c r="N17" i="1"/>
  <c r="M17" i="1"/>
  <c r="L17" i="1"/>
  <c r="K17" i="1"/>
  <c r="J17" i="1"/>
  <c r="I17" i="1"/>
  <c r="H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O15" i="1"/>
  <c r="N15" i="1"/>
  <c r="M15" i="1"/>
  <c r="L15" i="1"/>
  <c r="K15" i="1"/>
  <c r="I15" i="1"/>
  <c r="H15" i="1"/>
  <c r="G15" i="1"/>
  <c r="F15" i="1"/>
  <c r="E15" i="1"/>
  <c r="O14" i="1"/>
  <c r="N14" i="1"/>
  <c r="L14" i="1"/>
  <c r="K14" i="1"/>
  <c r="I14" i="1"/>
  <c r="H14" i="1"/>
  <c r="G14" i="1"/>
  <c r="F14" i="1"/>
  <c r="R14" i="1" s="1"/>
  <c r="E14" i="1"/>
  <c r="D14" i="1"/>
  <c r="O13" i="1"/>
  <c r="R97" i="1" l="1"/>
  <c r="Q16" i="1"/>
  <c r="R18" i="1"/>
  <c r="R23" i="1"/>
  <c r="Q27" i="1"/>
  <c r="R32" i="1"/>
  <c r="Q40" i="1"/>
  <c r="R42" i="1"/>
  <c r="R55" i="1"/>
  <c r="P69" i="1"/>
  <c r="P98" i="1"/>
  <c r="R116" i="1"/>
  <c r="R129" i="1"/>
  <c r="R149" i="1"/>
  <c r="Q154" i="1"/>
  <c r="R162" i="1"/>
  <c r="R166" i="1"/>
  <c r="R168" i="1"/>
  <c r="Q174" i="1"/>
  <c r="Q185" i="1"/>
  <c r="Q187" i="1"/>
  <c r="R195" i="1"/>
  <c r="Q200" i="1"/>
  <c r="Q204" i="1"/>
  <c r="R213" i="1"/>
  <c r="Q225" i="1"/>
  <c r="Q14" i="1"/>
  <c r="R16" i="1"/>
  <c r="R27" i="1"/>
  <c r="Q35" i="1"/>
  <c r="Q38" i="1"/>
  <c r="R40" i="1"/>
  <c r="R44" i="1"/>
  <c r="R66" i="1"/>
  <c r="R111" i="1"/>
  <c r="Q117" i="1"/>
  <c r="R125" i="1"/>
  <c r="Q131" i="1"/>
  <c r="P134" i="1"/>
  <c r="R139" i="1"/>
  <c r="Q152" i="1"/>
  <c r="R154" i="1"/>
  <c r="R174" i="1"/>
  <c r="P183" i="1"/>
  <c r="R185" i="1"/>
  <c r="R187" i="1"/>
  <c r="Q190" i="1"/>
  <c r="Q198" i="1"/>
  <c r="R200" i="1"/>
  <c r="R204" i="1"/>
  <c r="R207" i="1"/>
  <c r="Q209" i="1"/>
  <c r="Q214" i="1"/>
  <c r="Q216" i="1"/>
  <c r="R35" i="1"/>
  <c r="Q59" i="1"/>
  <c r="R77" i="1"/>
  <c r="R79" i="1"/>
  <c r="P120" i="1"/>
  <c r="Q159" i="1"/>
  <c r="Q202" i="1"/>
  <c r="R209" i="1"/>
  <c r="Q221" i="1"/>
  <c r="Q228" i="1"/>
  <c r="R19" i="1"/>
  <c r="R21" i="1"/>
  <c r="R33" i="1"/>
  <c r="Q36" i="1"/>
  <c r="R43" i="1"/>
  <c r="Q48" i="1"/>
  <c r="R54" i="1"/>
  <c r="Q56" i="1"/>
  <c r="R59" i="1"/>
  <c r="Q60" i="1"/>
  <c r="R67" i="1"/>
  <c r="Q107" i="1"/>
  <c r="Q120" i="1"/>
  <c r="R123" i="1"/>
  <c r="Q132" i="1"/>
  <c r="R134" i="1"/>
  <c r="R146" i="1"/>
  <c r="Q150" i="1"/>
  <c r="Q155" i="1"/>
  <c r="R159" i="1"/>
  <c r="Q163" i="1"/>
  <c r="Q167" i="1"/>
  <c r="Q172" i="1"/>
  <c r="R181" i="1"/>
  <c r="P186" i="1"/>
  <c r="R196" i="1"/>
  <c r="R202" i="1"/>
  <c r="Q210" i="1"/>
  <c r="R221" i="1"/>
  <c r="Q222" i="1"/>
  <c r="Q21" i="1"/>
  <c r="Q15" i="1"/>
  <c r="Q17" i="1"/>
  <c r="Q22" i="1"/>
  <c r="R25" i="1"/>
  <c r="Q31" i="1"/>
  <c r="R36" i="1"/>
  <c r="Q41" i="1"/>
  <c r="R48" i="1"/>
  <c r="Q49" i="1"/>
  <c r="R56" i="1"/>
  <c r="R60" i="1"/>
  <c r="Q78" i="1"/>
  <c r="R87" i="1"/>
  <c r="R112" i="1"/>
  <c r="Q118" i="1"/>
  <c r="R120" i="1"/>
  <c r="Q128" i="1"/>
  <c r="Q140" i="1"/>
  <c r="R150" i="1"/>
  <c r="Q153" i="1"/>
  <c r="R155" i="1"/>
  <c r="R163" i="1"/>
  <c r="Q165" i="1"/>
  <c r="R167" i="1"/>
  <c r="R172" i="1"/>
  <c r="Q175" i="1"/>
  <c r="Q186" i="1"/>
  <c r="Q188" i="1"/>
  <c r="Q194" i="1"/>
  <c r="Q199" i="1"/>
  <c r="Q206" i="1"/>
  <c r="R210" i="1"/>
  <c r="R222" i="1"/>
  <c r="Q226" i="1"/>
  <c r="R15" i="1"/>
  <c r="R17" i="1"/>
  <c r="R22" i="1"/>
  <c r="R31" i="1"/>
  <c r="Q34" i="1"/>
  <c r="Q39" i="1"/>
  <c r="R41" i="1"/>
  <c r="Q51" i="1"/>
  <c r="R58" i="1"/>
  <c r="Q61" i="1"/>
  <c r="R69" i="1"/>
  <c r="Q82" i="1"/>
  <c r="R84" i="1"/>
  <c r="Q88" i="1"/>
  <c r="R100" i="1"/>
  <c r="Q100" i="1"/>
  <c r="R118" i="1"/>
  <c r="R128" i="1"/>
  <c r="R140" i="1"/>
  <c r="Q142" i="1"/>
  <c r="Q147" i="1"/>
  <c r="R153" i="1"/>
  <c r="Q160" i="1"/>
  <c r="R165" i="1"/>
  <c r="R175" i="1"/>
  <c r="R186" i="1"/>
  <c r="R188" i="1"/>
  <c r="R194" i="1"/>
  <c r="R199" i="1"/>
  <c r="Q203" i="1"/>
  <c r="R206" i="1"/>
  <c r="Q212" i="1"/>
  <c r="Q215" i="1"/>
  <c r="Q217" i="1"/>
  <c r="R226" i="1"/>
  <c r="Q229" i="1"/>
  <c r="Q234" i="1"/>
  <c r="P32" i="1"/>
  <c r="R34" i="1"/>
  <c r="P42" i="1"/>
  <c r="R82" i="1"/>
  <c r="R91" i="1"/>
  <c r="R124" i="1"/>
  <c r="R147" i="1"/>
  <c r="R160" i="1"/>
  <c r="Q182" i="1"/>
  <c r="Q189" i="1"/>
  <c r="R203" i="1"/>
  <c r="R215" i="1"/>
  <c r="R217" i="1"/>
  <c r="Q223" i="1"/>
  <c r="R245" i="1"/>
  <c r="R252" i="1"/>
  <c r="R291" i="1"/>
  <c r="R322" i="1"/>
  <c r="R330" i="1"/>
  <c r="Q340" i="1"/>
  <c r="Q345" i="1"/>
  <c r="Q350" i="1"/>
  <c r="Q357" i="1"/>
  <c r="R363" i="1"/>
  <c r="R371" i="1"/>
  <c r="R376" i="1"/>
  <c r="Q379" i="1"/>
  <c r="R381" i="1"/>
  <c r="R383" i="1"/>
  <c r="Q389" i="1"/>
  <c r="Q391" i="1"/>
  <c r="R393" i="1"/>
  <c r="Q399" i="1"/>
  <c r="Q410" i="1"/>
  <c r="R417" i="1"/>
  <c r="Q12" i="2"/>
  <c r="Q10" i="2" s="1"/>
  <c r="AX13" i="2"/>
  <c r="N13" i="1" s="1"/>
  <c r="R233" i="1"/>
  <c r="R240" i="1"/>
  <c r="Q247" i="1"/>
  <c r="Q251" i="1"/>
  <c r="P259" i="1"/>
  <c r="R261" i="1"/>
  <c r="R265" i="1"/>
  <c r="R276" i="1"/>
  <c r="R283" i="1"/>
  <c r="R295" i="1"/>
  <c r="Q300" i="1"/>
  <c r="P311" i="1"/>
  <c r="Q316" i="1"/>
  <c r="R340" i="1"/>
  <c r="Q343" i="1"/>
  <c r="R345" i="1"/>
  <c r="Q351" i="1"/>
  <c r="R357" i="1"/>
  <c r="Q361" i="1"/>
  <c r="R379" i="1"/>
  <c r="R389" i="1"/>
  <c r="R391" i="1"/>
  <c r="Q407" i="1"/>
  <c r="R410" i="1"/>
  <c r="Z13" i="2"/>
  <c r="R247" i="1"/>
  <c r="Q248" i="1"/>
  <c r="R251" i="1"/>
  <c r="Q252" i="1"/>
  <c r="R262" i="1"/>
  <c r="Q264" i="1"/>
  <c r="Q296" i="1"/>
  <c r="Q307" i="1"/>
  <c r="R318" i="1"/>
  <c r="R325" i="1"/>
  <c r="Q331" i="1"/>
  <c r="R335" i="1"/>
  <c r="R343" i="1"/>
  <c r="R225" i="1"/>
  <c r="R230" i="1"/>
  <c r="R264" i="1"/>
  <c r="R266" i="1"/>
  <c r="R269" i="1"/>
  <c r="Q277" i="1"/>
  <c r="Q292" i="1"/>
  <c r="R301" i="1"/>
  <c r="R311" i="1"/>
  <c r="R323" i="1"/>
  <c r="R331" i="1"/>
  <c r="Q341" i="1"/>
  <c r="Q347" i="1"/>
  <c r="Q358" i="1"/>
  <c r="Q364" i="1"/>
  <c r="Q372" i="1"/>
  <c r="R374" i="1"/>
  <c r="R377" i="1"/>
  <c r="Q380" i="1"/>
  <c r="Q382" i="1"/>
  <c r="R384" i="1"/>
  <c r="Q394" i="1"/>
  <c r="Q400" i="1"/>
  <c r="R402" i="1"/>
  <c r="R413" i="1"/>
  <c r="R418" i="1"/>
  <c r="BB17" i="2"/>
  <c r="AK25" i="2"/>
  <c r="J25" i="1" s="1"/>
  <c r="V46" i="2"/>
  <c r="P275" i="1"/>
  <c r="R298" i="1"/>
  <c r="R341" i="1"/>
  <c r="R400" i="1"/>
  <c r="Q411" i="1"/>
  <c r="Q416" i="1"/>
  <c r="E12" i="2"/>
  <c r="D12" i="2" s="1"/>
  <c r="AW102" i="2"/>
  <c r="M102" i="1" s="1"/>
  <c r="R286" i="1"/>
  <c r="R348" i="1"/>
  <c r="R352" i="1"/>
  <c r="R362" i="1"/>
  <c r="Q375" i="1"/>
  <c r="M16" i="2"/>
  <c r="D16" i="1" s="1"/>
  <c r="P16" i="1" s="1"/>
  <c r="N13" i="2"/>
  <c r="BA16" i="2"/>
  <c r="AZ16" i="2" s="1"/>
  <c r="R228" i="1"/>
  <c r="R231" i="1"/>
  <c r="Q235" i="1"/>
  <c r="R243" i="1"/>
  <c r="R281" i="1"/>
  <c r="Q285" i="1"/>
  <c r="R299" i="1"/>
  <c r="R307" i="1"/>
  <c r="R324" i="1"/>
  <c r="R332" i="1"/>
  <c r="R334" i="1"/>
  <c r="R339" i="1"/>
  <c r="R344" i="1"/>
  <c r="Q349" i="1"/>
  <c r="R356" i="1"/>
  <c r="Q359" i="1"/>
  <c r="Q365" i="1"/>
  <c r="Q373" i="1"/>
  <c r="P383" i="1"/>
  <c r="R388" i="1"/>
  <c r="Q401" i="1"/>
  <c r="R408" i="1"/>
  <c r="R414" i="1"/>
  <c r="Q419" i="1"/>
  <c r="AU12" i="2"/>
  <c r="AT13" i="2"/>
  <c r="AK14" i="2"/>
  <c r="J14" i="1" s="1"/>
  <c r="P14" i="1" s="1"/>
  <c r="AL13" i="2"/>
  <c r="R236" i="1"/>
  <c r="R241" i="1"/>
  <c r="R244" i="1"/>
  <c r="Q250" i="1"/>
  <c r="R258" i="1"/>
  <c r="R277" i="1"/>
  <c r="R285" i="1"/>
  <c r="R287" i="1"/>
  <c r="Q293" i="1"/>
  <c r="R312" i="1"/>
  <c r="R317" i="1"/>
  <c r="Q330" i="1"/>
  <c r="P345" i="1"/>
  <c r="R349" i="1"/>
  <c r="R359" i="1"/>
  <c r="Q363" i="1"/>
  <c r="R365" i="1"/>
  <c r="Q371" i="1"/>
  <c r="R373" i="1"/>
  <c r="Q376" i="1"/>
  <c r="Q381" i="1"/>
  <c r="Q383" i="1"/>
  <c r="Q393" i="1"/>
  <c r="R398" i="1"/>
  <c r="R401" i="1"/>
  <c r="R403" i="1"/>
  <c r="Q417" i="1"/>
  <c r="R419" i="1"/>
  <c r="H10" i="2"/>
  <c r="AO12" i="2"/>
  <c r="AX20" i="2"/>
  <c r="BA27" i="2"/>
  <c r="AZ27" i="2" s="1"/>
  <c r="BA34" i="2"/>
  <c r="BB38" i="2"/>
  <c r="AZ38" i="2" s="1"/>
  <c r="AB46" i="2"/>
  <c r="Y69" i="2"/>
  <c r="G69" i="1" s="1"/>
  <c r="BB70" i="2"/>
  <c r="Q74" i="2"/>
  <c r="BA85" i="2"/>
  <c r="AW86" i="2"/>
  <c r="M86" i="1" s="1"/>
  <c r="P99" i="2"/>
  <c r="BA104" i="2"/>
  <c r="AH105" i="2"/>
  <c r="AX105" i="2"/>
  <c r="S115" i="2"/>
  <c r="AE115" i="2"/>
  <c r="D138" i="2"/>
  <c r="F137" i="2"/>
  <c r="F72" i="2" s="1"/>
  <c r="Y194" i="2"/>
  <c r="G194" i="1" s="1"/>
  <c r="AA193" i="2"/>
  <c r="AV255" i="2"/>
  <c r="AR12" i="2"/>
  <c r="BA15" i="2"/>
  <c r="O20" i="2"/>
  <c r="AY20" i="2"/>
  <c r="O20" i="1" s="1"/>
  <c r="G25" i="2"/>
  <c r="S25" i="2"/>
  <c r="AX25" i="2"/>
  <c r="J29" i="2"/>
  <c r="AX30" i="2"/>
  <c r="AK34" i="2"/>
  <c r="J34" i="1" s="1"/>
  <c r="Y36" i="2"/>
  <c r="G36" i="1" s="1"/>
  <c r="P36" i="1" s="1"/>
  <c r="AW37" i="2"/>
  <c r="M37" i="1" s="1"/>
  <c r="BA38" i="2"/>
  <c r="M41" i="2"/>
  <c r="D41" i="1" s="1"/>
  <c r="BB42" i="2"/>
  <c r="BA44" i="2"/>
  <c r="Y48" i="2"/>
  <c r="G48" i="1" s="1"/>
  <c r="M49" i="2"/>
  <c r="D49" i="1" s="1"/>
  <c r="P49" i="1" s="1"/>
  <c r="AE50" i="2"/>
  <c r="Y55" i="2"/>
  <c r="G55" i="1" s="1"/>
  <c r="P55" i="1" s="1"/>
  <c r="BB60" i="2"/>
  <c r="AK67" i="2"/>
  <c r="J67" i="1" s="1"/>
  <c r="D75" i="2"/>
  <c r="BB76" i="2"/>
  <c r="AM75" i="2"/>
  <c r="AT80" i="2"/>
  <c r="BB87" i="2"/>
  <c r="BB86" i="2" s="1"/>
  <c r="U93" i="2"/>
  <c r="AB99" i="2"/>
  <c r="G102" i="2"/>
  <c r="AM102" i="2"/>
  <c r="L102" i="1" s="1"/>
  <c r="AW112" i="2"/>
  <c r="M112" i="1" s="1"/>
  <c r="AG114" i="2"/>
  <c r="G115" i="2"/>
  <c r="AQ115" i="2"/>
  <c r="BA116" i="2"/>
  <c r="BB140" i="2"/>
  <c r="I157" i="2"/>
  <c r="G157" i="2" s="1"/>
  <c r="AH164" i="2"/>
  <c r="AJ157" i="2"/>
  <c r="AH157" i="2" s="1"/>
  <c r="AQ184" i="2"/>
  <c r="AS179" i="2"/>
  <c r="AN193" i="2"/>
  <c r="AO192" i="2"/>
  <c r="AG305" i="2"/>
  <c r="AE306" i="2"/>
  <c r="AS10" i="2"/>
  <c r="AA13" i="2"/>
  <c r="BB15" i="2"/>
  <c r="BB21" i="2"/>
  <c r="M25" i="2"/>
  <c r="D25" i="1" s="1"/>
  <c r="V29" i="2"/>
  <c r="V30" i="2"/>
  <c r="BB33" i="2"/>
  <c r="AH30" i="2"/>
  <c r="BB37" i="2"/>
  <c r="BB41" i="2"/>
  <c r="BB44" i="2"/>
  <c r="BB48" i="2"/>
  <c r="BB47" i="2" s="1"/>
  <c r="BB49" i="2"/>
  <c r="BA65" i="2"/>
  <c r="BA69" i="2"/>
  <c r="AE75" i="2"/>
  <c r="BA79" i="2"/>
  <c r="X74" i="2"/>
  <c r="X72" i="2" s="1"/>
  <c r="AL80" i="2"/>
  <c r="AM80" i="2"/>
  <c r="L80" i="1" s="1"/>
  <c r="R80" i="1" s="1"/>
  <c r="AK91" i="2"/>
  <c r="J91" i="1" s="1"/>
  <c r="BA96" i="2"/>
  <c r="AZ96" i="2" s="1"/>
  <c r="BB107" i="2"/>
  <c r="AA108" i="2"/>
  <c r="V114" i="2"/>
  <c r="N119" i="2"/>
  <c r="AK128" i="2"/>
  <c r="J128" i="1" s="1"/>
  <c r="AL127" i="2"/>
  <c r="Y139" i="2"/>
  <c r="G139" i="1" s="1"/>
  <c r="AA138" i="2"/>
  <c r="I138" i="1" s="1"/>
  <c r="AX148" i="2"/>
  <c r="N148" i="1" s="1"/>
  <c r="BA155" i="2"/>
  <c r="AO157" i="2"/>
  <c r="AN158" i="2"/>
  <c r="AI170" i="2"/>
  <c r="AH170" i="2" s="1"/>
  <c r="D205" i="2"/>
  <c r="F192" i="2"/>
  <c r="D192" i="2" s="1"/>
  <c r="AH13" i="2"/>
  <c r="AM13" i="2"/>
  <c r="L13" i="1" s="1"/>
  <c r="Y18" i="2"/>
  <c r="G18" i="1" s="1"/>
  <c r="P18" i="1" s="1"/>
  <c r="BA19" i="2"/>
  <c r="BB26" i="2"/>
  <c r="BB25" i="2" s="1"/>
  <c r="AQ30" i="2"/>
  <c r="U46" i="2"/>
  <c r="U10" i="2" s="1"/>
  <c r="J50" i="2"/>
  <c r="AL50" i="2"/>
  <c r="K50" i="1" s="1"/>
  <c r="Q50" i="1" s="1"/>
  <c r="BA60" i="2"/>
  <c r="AZ60" i="2" s="1"/>
  <c r="M68" i="2"/>
  <c r="D68" i="1" s="1"/>
  <c r="AG74" i="2"/>
  <c r="AG72" i="2" s="1"/>
  <c r="BA77" i="2"/>
  <c r="M78" i="2"/>
  <c r="D78" i="1" s="1"/>
  <c r="AY75" i="2"/>
  <c r="AB80" i="2"/>
  <c r="Y81" i="2"/>
  <c r="G81" i="1" s="1"/>
  <c r="P81" i="1" s="1"/>
  <c r="BA82" i="2"/>
  <c r="BB82" i="2"/>
  <c r="P83" i="2"/>
  <c r="O83" i="2"/>
  <c r="F83" i="1" s="1"/>
  <c r="R83" i="1" s="1"/>
  <c r="J86" i="2"/>
  <c r="AK87" i="2"/>
  <c r="J87" i="1" s="1"/>
  <c r="P87" i="1" s="1"/>
  <c r="BA87" i="2"/>
  <c r="Z86" i="2"/>
  <c r="H86" i="1" s="1"/>
  <c r="BA90" i="2"/>
  <c r="BB90" i="2"/>
  <c r="W93" i="2"/>
  <c r="V93" i="2" s="1"/>
  <c r="AI93" i="2"/>
  <c r="AI72" i="2" s="1"/>
  <c r="AU93" i="2"/>
  <c r="AT93" i="2" s="1"/>
  <c r="AM94" i="2"/>
  <c r="L94" i="1" s="1"/>
  <c r="AL102" i="2"/>
  <c r="K102" i="1" s="1"/>
  <c r="J108" i="2"/>
  <c r="Y109" i="2"/>
  <c r="G109" i="1" s="1"/>
  <c r="M110" i="2"/>
  <c r="D110" i="1" s="1"/>
  <c r="P110" i="1" s="1"/>
  <c r="I114" i="2"/>
  <c r="K114" i="2"/>
  <c r="AU114" i="2"/>
  <c r="O119" i="2"/>
  <c r="F119" i="1" s="1"/>
  <c r="R119" i="1" s="1"/>
  <c r="Z119" i="2"/>
  <c r="R137" i="2"/>
  <c r="AH137" i="2"/>
  <c r="F157" i="2"/>
  <c r="AK206" i="2"/>
  <c r="J206" i="1" s="1"/>
  <c r="P206" i="1" s="1"/>
  <c r="AL205" i="2"/>
  <c r="K205" i="1" s="1"/>
  <c r="BA206" i="2"/>
  <c r="N211" i="2"/>
  <c r="E211" i="1" s="1"/>
  <c r="BB217" i="2"/>
  <c r="AH224" i="2"/>
  <c r="AJ219" i="2"/>
  <c r="AJ177" i="2" s="1"/>
  <c r="BB274" i="2"/>
  <c r="O273" i="2"/>
  <c r="F273" i="1" s="1"/>
  <c r="BA14" i="2"/>
  <c r="AW14" i="2"/>
  <c r="M14" i="1" s="1"/>
  <c r="AK15" i="2"/>
  <c r="J15" i="1" s="1"/>
  <c r="BA17" i="2"/>
  <c r="AZ17" i="2" s="1"/>
  <c r="BB18" i="2"/>
  <c r="BB19" i="2"/>
  <c r="AK20" i="2"/>
  <c r="J20" i="1" s="1"/>
  <c r="Y22" i="2"/>
  <c r="G22" i="1" s="1"/>
  <c r="BA23" i="2"/>
  <c r="AZ23" i="2" s="1"/>
  <c r="O30" i="2"/>
  <c r="AT30" i="2"/>
  <c r="BA32" i="2"/>
  <c r="AW36" i="2"/>
  <c r="M36" i="1" s="1"/>
  <c r="Y38" i="2"/>
  <c r="G38" i="1" s="1"/>
  <c r="P38" i="1" s="1"/>
  <c r="AW43" i="2"/>
  <c r="M43" i="1" s="1"/>
  <c r="AK44" i="2"/>
  <c r="J44" i="1" s="1"/>
  <c r="V47" i="2"/>
  <c r="AH47" i="2"/>
  <c r="M48" i="2"/>
  <c r="D48" i="1" s="1"/>
  <c r="P48" i="1" s="1"/>
  <c r="AK49" i="2"/>
  <c r="J49" i="1" s="1"/>
  <c r="BA49" i="2"/>
  <c r="AZ49" i="2" s="1"/>
  <c r="S53" i="2"/>
  <c r="Z53" i="2"/>
  <c r="AW55" i="2"/>
  <c r="M55" i="1" s="1"/>
  <c r="AQ58" i="2"/>
  <c r="AW62" i="2"/>
  <c r="M62" i="1" s="1"/>
  <c r="V64" i="2"/>
  <c r="AT64" i="2"/>
  <c r="Y70" i="2"/>
  <c r="G70" i="1" s="1"/>
  <c r="H74" i="2"/>
  <c r="H72" i="2" s="1"/>
  <c r="AV74" i="2"/>
  <c r="D80" i="2"/>
  <c r="AA86" i="2"/>
  <c r="I86" i="1" s="1"/>
  <c r="J99" i="2"/>
  <c r="AW101" i="2"/>
  <c r="M101" i="1" s="1"/>
  <c r="P102" i="2"/>
  <c r="G105" i="2"/>
  <c r="AB108" i="2"/>
  <c r="AW110" i="2"/>
  <c r="M110" i="1" s="1"/>
  <c r="AK118" i="2"/>
  <c r="J118" i="1" s="1"/>
  <c r="BA132" i="2"/>
  <c r="AZ132" i="2" s="1"/>
  <c r="M132" i="2"/>
  <c r="D132" i="1" s="1"/>
  <c r="M143" i="2"/>
  <c r="D143" i="1" s="1"/>
  <c r="BA143" i="2"/>
  <c r="AR157" i="2"/>
  <c r="AQ157" i="2" s="1"/>
  <c r="AS170" i="2"/>
  <c r="AQ171" i="2"/>
  <c r="Q192" i="2"/>
  <c r="P192" i="2" s="1"/>
  <c r="Y202" i="2"/>
  <c r="G202" i="1" s="1"/>
  <c r="AA201" i="2"/>
  <c r="I201" i="1" s="1"/>
  <c r="AE29" i="2"/>
  <c r="BA40" i="2"/>
  <c r="AZ40" i="2" s="1"/>
  <c r="AQ46" i="2"/>
  <c r="AM46" i="2"/>
  <c r="L46" i="1" s="1"/>
  <c r="AP74" i="2"/>
  <c r="AN74" i="2" s="1"/>
  <c r="P93" i="2"/>
  <c r="AQ93" i="2"/>
  <c r="AK94" i="2"/>
  <c r="J94" i="1" s="1"/>
  <c r="AM115" i="2"/>
  <c r="L115" i="1" s="1"/>
  <c r="AB138" i="2"/>
  <c r="AD137" i="2"/>
  <c r="AS157" i="2"/>
  <c r="AQ158" i="2"/>
  <c r="Y162" i="2"/>
  <c r="G162" i="1" s="1"/>
  <c r="AA161" i="2"/>
  <c r="I161" i="1" s="1"/>
  <c r="AF238" i="2"/>
  <c r="AE239" i="2"/>
  <c r="R12" i="2"/>
  <c r="R10" i="2" s="1"/>
  <c r="AB13" i="2"/>
  <c r="AW18" i="2"/>
  <c r="M18" i="1" s="1"/>
  <c r="AK19" i="2"/>
  <c r="J19" i="1" s="1"/>
  <c r="D20" i="2"/>
  <c r="P20" i="2"/>
  <c r="AA20" i="2"/>
  <c r="I20" i="1" s="1"/>
  <c r="M22" i="2"/>
  <c r="D22" i="1" s="1"/>
  <c r="P22" i="1" s="1"/>
  <c r="N25" i="2"/>
  <c r="E25" i="1" s="1"/>
  <c r="AB25" i="2"/>
  <c r="AN25" i="2"/>
  <c r="Z25" i="2"/>
  <c r="H25" i="1" s="1"/>
  <c r="P29" i="2"/>
  <c r="Y33" i="2"/>
  <c r="G33" i="1" s="1"/>
  <c r="BB34" i="2"/>
  <c r="AE30" i="2"/>
  <c r="J47" i="2"/>
  <c r="P50" i="2"/>
  <c r="AP46" i="2"/>
  <c r="AP10" i="2" s="1"/>
  <c r="AX53" i="2"/>
  <c r="AX46" i="2" s="1"/>
  <c r="AK55" i="2"/>
  <c r="J55" i="1" s="1"/>
  <c r="BB62" i="2"/>
  <c r="O64" i="2"/>
  <c r="F64" i="1" s="1"/>
  <c r="AK68" i="2"/>
  <c r="J68" i="1" s="1"/>
  <c r="AW70" i="2"/>
  <c r="M70" i="1" s="1"/>
  <c r="O75" i="2"/>
  <c r="F75" i="1" s="1"/>
  <c r="AK78" i="2"/>
  <c r="J78" i="1" s="1"/>
  <c r="AQ80" i="2"/>
  <c r="AW81" i="2"/>
  <c r="M81" i="1" s="1"/>
  <c r="AE83" i="2"/>
  <c r="BB84" i="2"/>
  <c r="AM83" i="2"/>
  <c r="L83" i="1" s="1"/>
  <c r="AE86" i="2"/>
  <c r="AW89" i="2"/>
  <c r="M89" i="1" s="1"/>
  <c r="P94" i="2"/>
  <c r="AD93" i="2"/>
  <c r="AB93" i="2" s="1"/>
  <c r="M97" i="2"/>
  <c r="D97" i="1" s="1"/>
  <c r="Y99" i="2"/>
  <c r="G99" i="1" s="1"/>
  <c r="D102" i="2"/>
  <c r="BB104" i="2"/>
  <c r="BB102" i="2" s="1"/>
  <c r="AY105" i="2"/>
  <c r="O105" i="1" s="1"/>
  <c r="D108" i="2"/>
  <c r="Y112" i="2"/>
  <c r="G112" i="1" s="1"/>
  <c r="P112" i="1" s="1"/>
  <c r="D114" i="2"/>
  <c r="BA117" i="2"/>
  <c r="AZ117" i="2" s="1"/>
  <c r="AW117" i="2"/>
  <c r="M117" i="1" s="1"/>
  <c r="BA134" i="2"/>
  <c r="J137" i="2"/>
  <c r="Y141" i="2"/>
  <c r="G141" i="1" s="1"/>
  <c r="AK153" i="2"/>
  <c r="J153" i="1" s="1"/>
  <c r="AL148" i="2"/>
  <c r="K148" i="1" s="1"/>
  <c r="R157" i="2"/>
  <c r="S171" i="2"/>
  <c r="T170" i="2"/>
  <c r="S170" i="2" s="1"/>
  <c r="AO255" i="2"/>
  <c r="AN255" i="2" s="1"/>
  <c r="AN270" i="2"/>
  <c r="P46" i="2"/>
  <c r="AW47" i="2"/>
  <c r="M47" i="1" s="1"/>
  <c r="BB54" i="2"/>
  <c r="BA57" i="2"/>
  <c r="AZ57" i="2" s="1"/>
  <c r="BA91" i="2"/>
  <c r="AZ91" i="2" s="1"/>
  <c r="BB97" i="2"/>
  <c r="O99" i="2"/>
  <c r="F99" i="1" s="1"/>
  <c r="AL105" i="2"/>
  <c r="K105" i="1" s="1"/>
  <c r="BB109" i="2"/>
  <c r="AM141" i="2"/>
  <c r="AK143" i="2"/>
  <c r="J143" i="1" s="1"/>
  <c r="S119" i="2"/>
  <c r="AE119" i="2"/>
  <c r="BB121" i="2"/>
  <c r="AZ121" i="2" s="1"/>
  <c r="D122" i="2"/>
  <c r="S122" i="2"/>
  <c r="Z122" i="2"/>
  <c r="H122" i="1" s="1"/>
  <c r="M124" i="2"/>
  <c r="D124" i="1" s="1"/>
  <c r="AL122" i="2"/>
  <c r="K122" i="1" s="1"/>
  <c r="AN127" i="2"/>
  <c r="P130" i="2"/>
  <c r="AE130" i="2"/>
  <c r="AK131" i="2"/>
  <c r="J131" i="1" s="1"/>
  <c r="Y132" i="2"/>
  <c r="G132" i="1" s="1"/>
  <c r="BA133" i="2"/>
  <c r="AW133" i="2"/>
  <c r="M133" i="1" s="1"/>
  <c r="BA135" i="2"/>
  <c r="T137" i="2"/>
  <c r="AF137" i="2"/>
  <c r="BA139" i="2"/>
  <c r="AZ139" i="2" s="1"/>
  <c r="AW139" i="2"/>
  <c r="M139" i="1" s="1"/>
  <c r="BB143" i="2"/>
  <c r="BB141" i="2" s="1"/>
  <c r="AW143" i="2"/>
  <c r="M143" i="1" s="1"/>
  <c r="AL144" i="2"/>
  <c r="K144" i="1" s="1"/>
  <c r="BB147" i="2"/>
  <c r="AH148" i="2"/>
  <c r="BB149" i="2"/>
  <c r="Z148" i="2"/>
  <c r="H148" i="1" s="1"/>
  <c r="BA152" i="2"/>
  <c r="AZ152" i="2" s="1"/>
  <c r="E157" i="2"/>
  <c r="D157" i="2" s="1"/>
  <c r="AC157" i="2"/>
  <c r="AB157" i="2" s="1"/>
  <c r="M160" i="2"/>
  <c r="D160" i="1" s="1"/>
  <c r="P160" i="1" s="1"/>
  <c r="J161" i="2"/>
  <c r="V161" i="2"/>
  <c r="BB163" i="2"/>
  <c r="AX161" i="2"/>
  <c r="AL164" i="2"/>
  <c r="K164" i="1" s="1"/>
  <c r="M168" i="2"/>
  <c r="D168" i="1" s="1"/>
  <c r="P168" i="1" s="1"/>
  <c r="J171" i="2"/>
  <c r="BB175" i="2"/>
  <c r="AW175" i="2"/>
  <c r="M175" i="1" s="1"/>
  <c r="H179" i="2"/>
  <c r="T179" i="2"/>
  <c r="AB180" i="2"/>
  <c r="AQ180" i="2"/>
  <c r="M182" i="2"/>
  <c r="D182" i="1" s="1"/>
  <c r="P182" i="1" s="1"/>
  <c r="AK186" i="2"/>
  <c r="J186" i="1" s="1"/>
  <c r="AW189" i="2"/>
  <c r="M189" i="1" s="1"/>
  <c r="P193" i="2"/>
  <c r="BA198" i="2"/>
  <c r="Y200" i="2"/>
  <c r="G200" i="1" s="1"/>
  <c r="P200" i="1" s="1"/>
  <c r="P201" i="2"/>
  <c r="AN205" i="2"/>
  <c r="AM205" i="2"/>
  <c r="L205" i="1" s="1"/>
  <c r="R205" i="1" s="1"/>
  <c r="Q219" i="2"/>
  <c r="AX220" i="2"/>
  <c r="N220" i="1" s="1"/>
  <c r="AX224" i="2"/>
  <c r="N224" i="1" s="1"/>
  <c r="AN224" i="2"/>
  <c r="AY227" i="2"/>
  <c r="O227" i="1" s="1"/>
  <c r="BA229" i="2"/>
  <c r="AN232" i="2"/>
  <c r="AA122" i="2"/>
  <c r="I122" i="1" s="1"/>
  <c r="BA129" i="2"/>
  <c r="BB132" i="2"/>
  <c r="BB133" i="2"/>
  <c r="I137" i="2"/>
  <c r="U137" i="2"/>
  <c r="AS137" i="2"/>
  <c r="BB139" i="2"/>
  <c r="BB138" i="2" s="1"/>
  <c r="AX141" i="2"/>
  <c r="N141" i="1" s="1"/>
  <c r="AT144" i="2"/>
  <c r="AM144" i="2"/>
  <c r="L144" i="1" s="1"/>
  <c r="AA148" i="2"/>
  <c r="AY158" i="2"/>
  <c r="BB162" i="2"/>
  <c r="BB161" i="2" s="1"/>
  <c r="AM170" i="2"/>
  <c r="L170" i="1" s="1"/>
  <c r="AT170" i="2"/>
  <c r="BA173" i="2"/>
  <c r="BA174" i="2"/>
  <c r="AW174" i="2"/>
  <c r="M174" i="1" s="1"/>
  <c r="F179" i="2"/>
  <c r="D179" i="2" s="1"/>
  <c r="O180" i="2"/>
  <c r="F180" i="1" s="1"/>
  <c r="N184" i="2"/>
  <c r="E184" i="1" s="1"/>
  <c r="AH184" i="2"/>
  <c r="BB185" i="2"/>
  <c r="AM184" i="2"/>
  <c r="L184" i="1" s="1"/>
  <c r="BB188" i="2"/>
  <c r="BB189" i="2"/>
  <c r="AI192" i="2"/>
  <c r="AH192" i="2" s="1"/>
  <c r="S193" i="2"/>
  <c r="BA194" i="2"/>
  <c r="AW194" i="2"/>
  <c r="M194" i="1" s="1"/>
  <c r="AW197" i="2"/>
  <c r="M197" i="1" s="1"/>
  <c r="AW198" i="2"/>
  <c r="M198" i="1" s="1"/>
  <c r="AQ201" i="2"/>
  <c r="BA202" i="2"/>
  <c r="AW202" i="2"/>
  <c r="M202" i="1" s="1"/>
  <c r="H192" i="2"/>
  <c r="G192" i="2" s="1"/>
  <c r="S205" i="2"/>
  <c r="AQ208" i="2"/>
  <c r="BA209" i="2"/>
  <c r="AZ209" i="2" s="1"/>
  <c r="AM208" i="2"/>
  <c r="L208" i="1" s="1"/>
  <c r="G211" i="2"/>
  <c r="AX211" i="2"/>
  <c r="Y217" i="2"/>
  <c r="G217" i="1" s="1"/>
  <c r="P217" i="1" s="1"/>
  <c r="X219" i="2"/>
  <c r="G220" i="2"/>
  <c r="H219" i="2"/>
  <c r="G219" i="2" s="1"/>
  <c r="M226" i="2"/>
  <c r="D226" i="1" s="1"/>
  <c r="P227" i="2"/>
  <c r="BB253" i="2"/>
  <c r="BA261" i="2"/>
  <c r="G306" i="2"/>
  <c r="I305" i="2"/>
  <c r="Y117" i="2"/>
  <c r="G117" i="1" s="1"/>
  <c r="BA120" i="2"/>
  <c r="AW120" i="2"/>
  <c r="M120" i="1" s="1"/>
  <c r="G122" i="2"/>
  <c r="AN122" i="2"/>
  <c r="AX122" i="2"/>
  <c r="M126" i="2"/>
  <c r="D126" i="1" s="1"/>
  <c r="P126" i="1" s="1"/>
  <c r="S127" i="2"/>
  <c r="AE127" i="2"/>
  <c r="AA127" i="2"/>
  <c r="I127" i="1" s="1"/>
  <c r="R127" i="1" s="1"/>
  <c r="BB129" i="2"/>
  <c r="D130" i="2"/>
  <c r="S130" i="2"/>
  <c r="Z130" i="2"/>
  <c r="AL130" i="2"/>
  <c r="K130" i="1" s="1"/>
  <c r="AW135" i="2"/>
  <c r="M135" i="1" s="1"/>
  <c r="J138" i="2"/>
  <c r="V138" i="2"/>
  <c r="AH138" i="2"/>
  <c r="AT138" i="2"/>
  <c r="AQ141" i="2"/>
  <c r="M146" i="2"/>
  <c r="D146" i="1" s="1"/>
  <c r="P146" i="1" s="1"/>
  <c r="O148" i="2"/>
  <c r="F148" i="1" s="1"/>
  <c r="AK149" i="2"/>
  <c r="J149" i="1" s="1"/>
  <c r="AW151" i="2"/>
  <c r="M151" i="1" s="1"/>
  <c r="AK152" i="2"/>
  <c r="J152" i="1" s="1"/>
  <c r="P152" i="1" s="1"/>
  <c r="BB154" i="2"/>
  <c r="AK155" i="2"/>
  <c r="J155" i="1" s="1"/>
  <c r="G158" i="2"/>
  <c r="AE158" i="2"/>
  <c r="BB159" i="2"/>
  <c r="D164" i="2"/>
  <c r="P164" i="2"/>
  <c r="BB167" i="2"/>
  <c r="O171" i="2"/>
  <c r="AN171" i="2"/>
  <c r="AA171" i="2"/>
  <c r="K179" i="2"/>
  <c r="V180" i="2"/>
  <c r="AF179" i="2"/>
  <c r="M181" i="2"/>
  <c r="D181" i="1" s="1"/>
  <c r="P181" i="1" s="1"/>
  <c r="M188" i="2"/>
  <c r="D188" i="1" s="1"/>
  <c r="AK189" i="2"/>
  <c r="J189" i="1" s="1"/>
  <c r="K192" i="2"/>
  <c r="S192" i="2"/>
  <c r="Y195" i="2"/>
  <c r="G195" i="1" s="1"/>
  <c r="P195" i="1" s="1"/>
  <c r="AW196" i="2"/>
  <c r="M196" i="1" s="1"/>
  <c r="Y199" i="2"/>
  <c r="G199" i="1" s="1"/>
  <c r="AE201" i="2"/>
  <c r="Y203" i="2"/>
  <c r="G203" i="1" s="1"/>
  <c r="P203" i="1" s="1"/>
  <c r="AE205" i="2"/>
  <c r="BB209" i="2"/>
  <c r="BA214" i="2"/>
  <c r="AZ214" i="2" s="1"/>
  <c r="AK215" i="2"/>
  <c r="J215" i="1" s="1"/>
  <c r="P215" i="1" s="1"/>
  <c r="Y216" i="2"/>
  <c r="G216" i="1" s="1"/>
  <c r="AB219" i="2"/>
  <c r="AH220" i="2"/>
  <c r="AI219" i="2"/>
  <c r="AH219" i="2" s="1"/>
  <c r="AK221" i="2"/>
  <c r="J221" i="1" s="1"/>
  <c r="M225" i="2"/>
  <c r="D225" i="1" s="1"/>
  <c r="AW231" i="2"/>
  <c r="M231" i="1" s="1"/>
  <c r="P232" i="2"/>
  <c r="AL232" i="2"/>
  <c r="M233" i="2"/>
  <c r="D233" i="1" s="1"/>
  <c r="P233" i="1" s="1"/>
  <c r="S239" i="2"/>
  <c r="U238" i="2"/>
  <c r="U177" i="2" s="1"/>
  <c r="Y252" i="2"/>
  <c r="G252" i="1" s="1"/>
  <c r="AB255" i="2"/>
  <c r="P255" i="2"/>
  <c r="Y266" i="2"/>
  <c r="G266" i="1" s="1"/>
  <c r="AK269" i="2"/>
  <c r="J269" i="1" s="1"/>
  <c r="AL267" i="2"/>
  <c r="K267" i="1" s="1"/>
  <c r="AR279" i="2"/>
  <c r="AU320" i="2"/>
  <c r="AT320" i="2" s="1"/>
  <c r="AT321" i="2"/>
  <c r="BB335" i="2"/>
  <c r="AL193" i="2"/>
  <c r="K193" i="1" s="1"/>
  <c r="AL201" i="2"/>
  <c r="S219" i="2"/>
  <c r="Z224" i="2"/>
  <c r="H224" i="1" s="1"/>
  <c r="P224" i="2"/>
  <c r="AM224" i="2"/>
  <c r="L224" i="1" s="1"/>
  <c r="AW241" i="2"/>
  <c r="M241" i="1" s="1"/>
  <c r="AX239" i="2"/>
  <c r="N239" i="1" s="1"/>
  <c r="AK247" i="2"/>
  <c r="J247" i="1" s="1"/>
  <c r="P247" i="1" s="1"/>
  <c r="AL246" i="2"/>
  <c r="BB250" i="2"/>
  <c r="BB249" i="2" s="1"/>
  <c r="D256" i="2"/>
  <c r="E255" i="2"/>
  <c r="D255" i="2" s="1"/>
  <c r="AW257" i="2"/>
  <c r="M257" i="1" s="1"/>
  <c r="AY256" i="2"/>
  <c r="O256" i="1" s="1"/>
  <c r="AK261" i="2"/>
  <c r="J261" i="1" s="1"/>
  <c r="AL260" i="2"/>
  <c r="K260" i="1" s="1"/>
  <c r="AW268" i="2"/>
  <c r="M268" i="1" s="1"/>
  <c r="AX267" i="2"/>
  <c r="P284" i="2"/>
  <c r="Q279" i="2"/>
  <c r="P279" i="2" s="1"/>
  <c r="BB317" i="2"/>
  <c r="P320" i="2"/>
  <c r="Q303" i="2"/>
  <c r="P303" i="2" s="1"/>
  <c r="M123" i="2"/>
  <c r="D123" i="1" s="1"/>
  <c r="BB123" i="2"/>
  <c r="Y125" i="2"/>
  <c r="G125" i="1" s="1"/>
  <c r="BA128" i="2"/>
  <c r="AX130" i="2"/>
  <c r="N130" i="1" s="1"/>
  <c r="M135" i="2"/>
  <c r="D135" i="1" s="1"/>
  <c r="BB135" i="2"/>
  <c r="AK139" i="2"/>
  <c r="J139" i="1" s="1"/>
  <c r="Y145" i="2"/>
  <c r="G145" i="1" s="1"/>
  <c r="D148" i="2"/>
  <c r="M151" i="2"/>
  <c r="D151" i="1" s="1"/>
  <c r="AB161" i="2"/>
  <c r="AK162" i="2"/>
  <c r="J162" i="1" s="1"/>
  <c r="AE164" i="2"/>
  <c r="BB165" i="2"/>
  <c r="BB166" i="2"/>
  <c r="AZ166" i="2" s="1"/>
  <c r="G170" i="2"/>
  <c r="AU177" i="2"/>
  <c r="BB181" i="2"/>
  <c r="AW181" i="2"/>
  <c r="M181" i="1" s="1"/>
  <c r="AM180" i="2"/>
  <c r="L180" i="1" s="1"/>
  <c r="AN184" i="2"/>
  <c r="M187" i="2"/>
  <c r="D187" i="1" s="1"/>
  <c r="P187" i="1" s="1"/>
  <c r="BA190" i="2"/>
  <c r="W192" i="2"/>
  <c r="AT201" i="2"/>
  <c r="L192" i="2"/>
  <c r="J192" i="2" s="1"/>
  <c r="BB207" i="2"/>
  <c r="V208" i="2"/>
  <c r="Y210" i="2"/>
  <c r="G210" i="1" s="1"/>
  <c r="AT211" i="2"/>
  <c r="BB213" i="2"/>
  <c r="AK214" i="2"/>
  <c r="J214" i="1" s="1"/>
  <c r="AW225" i="2"/>
  <c r="M225" i="1" s="1"/>
  <c r="BB231" i="2"/>
  <c r="K238" i="2"/>
  <c r="J239" i="2"/>
  <c r="Y240" i="2"/>
  <c r="G240" i="1" s="1"/>
  <c r="AA239" i="2"/>
  <c r="I239" i="1" s="1"/>
  <c r="BB241" i="2"/>
  <c r="O239" i="2"/>
  <c r="F239" i="1" s="1"/>
  <c r="M243" i="2"/>
  <c r="D243" i="1" s="1"/>
  <c r="N242" i="2"/>
  <c r="AY242" i="2"/>
  <c r="O242" i="1" s="1"/>
  <c r="F255" i="2"/>
  <c r="BA268" i="2"/>
  <c r="AZ268" i="2" s="1"/>
  <c r="BB268" i="2"/>
  <c r="AY267" i="2"/>
  <c r="O267" i="1" s="1"/>
  <c r="AK271" i="2"/>
  <c r="J271" i="1" s="1"/>
  <c r="BA271" i="2"/>
  <c r="AN310" i="2"/>
  <c r="AO305" i="2"/>
  <c r="BA312" i="2"/>
  <c r="N310" i="2"/>
  <c r="Y121" i="2"/>
  <c r="G121" i="1" s="1"/>
  <c r="J122" i="2"/>
  <c r="BA126" i="2"/>
  <c r="N127" i="2"/>
  <c r="AY127" i="2"/>
  <c r="O127" i="1" s="1"/>
  <c r="V130" i="2"/>
  <c r="AY130" i="2"/>
  <c r="O130" i="1" s="1"/>
  <c r="BB134" i="2"/>
  <c r="Y143" i="2"/>
  <c r="G143" i="1" s="1"/>
  <c r="P144" i="2"/>
  <c r="BA153" i="2"/>
  <c r="AW153" i="2"/>
  <c r="M153" i="1" s="1"/>
  <c r="AV157" i="2"/>
  <c r="BA160" i="2"/>
  <c r="T157" i="2"/>
  <c r="AN161" i="2"/>
  <c r="S164" i="2"/>
  <c r="BA168" i="2"/>
  <c r="AY171" i="2"/>
  <c r="O171" i="1" s="1"/>
  <c r="Y175" i="2"/>
  <c r="G175" i="1" s="1"/>
  <c r="P175" i="1" s="1"/>
  <c r="AB184" i="2"/>
  <c r="BB190" i="2"/>
  <c r="AZ190" i="2" s="1"/>
  <c r="Y205" i="2"/>
  <c r="G205" i="1" s="1"/>
  <c r="AH205" i="2"/>
  <c r="BB206" i="2"/>
  <c r="BB205" i="2" s="1"/>
  <c r="M208" i="2"/>
  <c r="D208" i="1" s="1"/>
  <c r="N224" i="2"/>
  <c r="E224" i="1" s="1"/>
  <c r="AE219" i="2"/>
  <c r="L238" i="2"/>
  <c r="O242" i="2"/>
  <c r="F242" i="1" s="1"/>
  <c r="BB243" i="2"/>
  <c r="AB260" i="2"/>
  <c r="AD255" i="2"/>
  <c r="AQ267" i="2"/>
  <c r="AS255" i="2"/>
  <c r="Y311" i="2"/>
  <c r="G311" i="1" s="1"/>
  <c r="Z310" i="2"/>
  <c r="Z305" i="2" s="1"/>
  <c r="AK117" i="2"/>
  <c r="J117" i="1" s="1"/>
  <c r="AN119" i="2"/>
  <c r="P122" i="2"/>
  <c r="AE122" i="2"/>
  <c r="AK123" i="2"/>
  <c r="J123" i="1" s="1"/>
  <c r="Y124" i="2"/>
  <c r="G124" i="1" s="1"/>
  <c r="BA125" i="2"/>
  <c r="AZ125" i="2" s="1"/>
  <c r="AW125" i="2"/>
  <c r="M125" i="1" s="1"/>
  <c r="D127" i="2"/>
  <c r="Z127" i="2"/>
  <c r="AB130" i="2"/>
  <c r="AQ130" i="2"/>
  <c r="M131" i="2"/>
  <c r="D131" i="1" s="1"/>
  <c r="BB131" i="2"/>
  <c r="BB130" i="2" s="1"/>
  <c r="Y133" i="2"/>
  <c r="G133" i="1" s="1"/>
  <c r="AK135" i="2"/>
  <c r="J135" i="1" s="1"/>
  <c r="E137" i="2"/>
  <c r="Q137" i="2"/>
  <c r="P137" i="2" s="1"/>
  <c r="AC137" i="2"/>
  <c r="AB137" i="2" s="1"/>
  <c r="AO137" i="2"/>
  <c r="AN137" i="2" s="1"/>
  <c r="Z138" i="2"/>
  <c r="H138" i="1" s="1"/>
  <c r="AW140" i="2"/>
  <c r="M140" i="1" s="1"/>
  <c r="AY141" i="2"/>
  <c r="AQ144" i="2"/>
  <c r="BA145" i="2"/>
  <c r="AW145" i="2"/>
  <c r="M145" i="1" s="1"/>
  <c r="S148" i="2"/>
  <c r="BB150" i="2"/>
  <c r="AK151" i="2"/>
  <c r="J151" i="1" s="1"/>
  <c r="Y154" i="2"/>
  <c r="G154" i="1" s="1"/>
  <c r="P154" i="1" s="1"/>
  <c r="O158" i="2"/>
  <c r="F158" i="1" s="1"/>
  <c r="AA158" i="2"/>
  <c r="I158" i="1" s="1"/>
  <c r="BA165" i="2"/>
  <c r="AZ165" i="2" s="1"/>
  <c r="AW165" i="2"/>
  <c r="M165" i="1" s="1"/>
  <c r="AK166" i="2"/>
  <c r="J166" i="1" s="1"/>
  <c r="AQ170" i="2"/>
  <c r="BB172" i="2"/>
  <c r="BB171" i="2" s="1"/>
  <c r="BB170" i="2" s="1"/>
  <c r="AX171" i="2"/>
  <c r="Y174" i="2"/>
  <c r="G174" i="1" s="1"/>
  <c r="D180" i="2"/>
  <c r="P180" i="2"/>
  <c r="AA180" i="2"/>
  <c r="Y180" i="2" s="1"/>
  <c r="G180" i="1" s="1"/>
  <c r="Y185" i="2"/>
  <c r="G185" i="1" s="1"/>
  <c r="P185" i="1" s="1"/>
  <c r="O184" i="2"/>
  <c r="F184" i="1" s="1"/>
  <c r="Y189" i="2"/>
  <c r="G189" i="1" s="1"/>
  <c r="D193" i="2"/>
  <c r="BB195" i="2"/>
  <c r="AK196" i="2"/>
  <c r="J196" i="1" s="1"/>
  <c r="Y198" i="2"/>
  <c r="G198" i="1" s="1"/>
  <c r="P198" i="1" s="1"/>
  <c r="BB199" i="2"/>
  <c r="D201" i="2"/>
  <c r="BB203" i="2"/>
  <c r="AK204" i="2"/>
  <c r="J204" i="1" s="1"/>
  <c r="Y209" i="2"/>
  <c r="G209" i="1" s="1"/>
  <c r="BA210" i="2"/>
  <c r="AW210" i="2"/>
  <c r="M210" i="1" s="1"/>
  <c r="AB211" i="2"/>
  <c r="BA212" i="2"/>
  <c r="M213" i="2"/>
  <c r="D213" i="1" s="1"/>
  <c r="AB220" i="2"/>
  <c r="AO219" i="2"/>
  <c r="O224" i="2"/>
  <c r="F224" i="1" s="1"/>
  <c r="AW228" i="2"/>
  <c r="M228" i="1" s="1"/>
  <c r="AK235" i="2"/>
  <c r="J235" i="1" s="1"/>
  <c r="AS238" i="2"/>
  <c r="AB246" i="2"/>
  <c r="AC238" i="2"/>
  <c r="AN246" i="2"/>
  <c r="AO238" i="2"/>
  <c r="AT255" i="2"/>
  <c r="Z260" i="2"/>
  <c r="AT263" i="2"/>
  <c r="AW274" i="2"/>
  <c r="M274" i="1" s="1"/>
  <c r="G280" i="2"/>
  <c r="AW233" i="2"/>
  <c r="M233" i="1" s="1"/>
  <c r="AR238" i="2"/>
  <c r="G246" i="2"/>
  <c r="BA248" i="2"/>
  <c r="AW248" i="2"/>
  <c r="M248" i="1" s="1"/>
  <c r="BA253" i="2"/>
  <c r="G256" i="2"/>
  <c r="AN256" i="2"/>
  <c r="AY263" i="2"/>
  <c r="O263" i="1" s="1"/>
  <c r="Y269" i="2"/>
  <c r="G269" i="1" s="1"/>
  <c r="AM270" i="2"/>
  <c r="L270" i="1" s="1"/>
  <c r="BB272" i="2"/>
  <c r="AE284" i="2"/>
  <c r="BB291" i="2"/>
  <c r="BB299" i="2"/>
  <c r="BA308" i="2"/>
  <c r="N306" i="2"/>
  <c r="E306" i="1" s="1"/>
  <c r="AH313" i="2"/>
  <c r="AM313" i="2"/>
  <c r="L313" i="1" s="1"/>
  <c r="AI320" i="2"/>
  <c r="AH320" i="2" s="1"/>
  <c r="AH321" i="2"/>
  <c r="M216" i="2"/>
  <c r="D216" i="1" s="1"/>
  <c r="P216" i="1" s="1"/>
  <c r="AK217" i="2"/>
  <c r="J217" i="1" s="1"/>
  <c r="S220" i="2"/>
  <c r="O220" i="2"/>
  <c r="F220" i="1" s="1"/>
  <c r="R220" i="1" s="1"/>
  <c r="AY220" i="2"/>
  <c r="O220" i="1" s="1"/>
  <c r="Y226" i="2"/>
  <c r="G226" i="1" s="1"/>
  <c r="G227" i="2"/>
  <c r="G232" i="2"/>
  <c r="D239" i="2"/>
  <c r="AI238" i="2"/>
  <c r="BB240" i="2"/>
  <c r="BB239" i="2" s="1"/>
  <c r="AW240" i="2"/>
  <c r="M240" i="1" s="1"/>
  <c r="AB242" i="2"/>
  <c r="S246" i="2"/>
  <c r="AE246" i="2"/>
  <c r="AA246" i="2"/>
  <c r="I246" i="1" s="1"/>
  <c r="R246" i="1" s="1"/>
  <c r="BB248" i="2"/>
  <c r="D249" i="2"/>
  <c r="AK250" i="2"/>
  <c r="J250" i="1" s="1"/>
  <c r="Y251" i="2"/>
  <c r="G251" i="1" s="1"/>
  <c r="P251" i="1" s="1"/>
  <c r="BA252" i="2"/>
  <c r="AW252" i="2"/>
  <c r="M252" i="1" s="1"/>
  <c r="H255" i="2"/>
  <c r="G255" i="2" s="1"/>
  <c r="J260" i="2"/>
  <c r="Y261" i="2"/>
  <c r="G261" i="1" s="1"/>
  <c r="P261" i="1" s="1"/>
  <c r="AW262" i="2"/>
  <c r="M262" i="1" s="1"/>
  <c r="P263" i="2"/>
  <c r="Y264" i="2"/>
  <c r="G264" i="1" s="1"/>
  <c r="M265" i="2"/>
  <c r="D265" i="1" s="1"/>
  <c r="P265" i="1" s="1"/>
  <c r="BB266" i="2"/>
  <c r="AX263" i="2"/>
  <c r="AK268" i="2"/>
  <c r="J268" i="1" s="1"/>
  <c r="AE270" i="2"/>
  <c r="Y271" i="2"/>
  <c r="G271" i="1" s="1"/>
  <c r="P271" i="1" s="1"/>
  <c r="Y275" i="2"/>
  <c r="G275" i="1" s="1"/>
  <c r="BA276" i="2"/>
  <c r="AZ276" i="2" s="1"/>
  <c r="BB276" i="2"/>
  <c r="Z280" i="2"/>
  <c r="H280" i="1" s="1"/>
  <c r="BB281" i="2"/>
  <c r="BB280" i="2" s="1"/>
  <c r="BB282" i="2"/>
  <c r="Y288" i="2"/>
  <c r="G288" i="1" s="1"/>
  <c r="P290" i="2"/>
  <c r="AE294" i="2"/>
  <c r="BB296" i="2"/>
  <c r="AA294" i="2"/>
  <c r="I294" i="1" s="1"/>
  <c r="K305" i="2"/>
  <c r="Y307" i="2"/>
  <c r="G307" i="1" s="1"/>
  <c r="P307" i="1" s="1"/>
  <c r="Z306" i="2"/>
  <c r="H306" i="1" s="1"/>
  <c r="BB308" i="2"/>
  <c r="V320" i="2"/>
  <c r="AY327" i="2"/>
  <c r="O327" i="1" s="1"/>
  <c r="BA332" i="2"/>
  <c r="AZ332" i="2" s="1"/>
  <c r="AJ238" i="2"/>
  <c r="AT238" i="2"/>
  <c r="BB252" i="2"/>
  <c r="T255" i="2"/>
  <c r="S255" i="2" s="1"/>
  <c r="BB263" i="2"/>
  <c r="AZ282" i="2"/>
  <c r="AA290" i="2"/>
  <c r="AM294" i="2"/>
  <c r="L294" i="1" s="1"/>
  <c r="L305" i="2"/>
  <c r="L303" i="2" s="1"/>
  <c r="AP303" i="2"/>
  <c r="G321" i="2"/>
  <c r="I320" i="2"/>
  <c r="BB330" i="2"/>
  <c r="M330" i="2"/>
  <c r="D330" i="1" s="1"/>
  <c r="AY211" i="2"/>
  <c r="O211" i="1" s="1"/>
  <c r="BB215" i="2"/>
  <c r="K219" i="2"/>
  <c r="AT220" i="2"/>
  <c r="BB222" i="2"/>
  <c r="BB223" i="2"/>
  <c r="AZ223" i="2" s="1"/>
  <c r="AL224" i="2"/>
  <c r="Y225" i="2"/>
  <c r="G225" i="1" s="1"/>
  <c r="AL227" i="2"/>
  <c r="K227" i="1" s="1"/>
  <c r="M228" i="2"/>
  <c r="D228" i="1" s="1"/>
  <c r="BB229" i="2"/>
  <c r="Y234" i="2"/>
  <c r="G234" i="1" s="1"/>
  <c r="P234" i="1" s="1"/>
  <c r="BB236" i="2"/>
  <c r="H238" i="2"/>
  <c r="G238" i="2" s="1"/>
  <c r="P239" i="2"/>
  <c r="AL239" i="2"/>
  <c r="AV238" i="2"/>
  <c r="G242" i="2"/>
  <c r="AN242" i="2"/>
  <c r="Y244" i="2"/>
  <c r="G244" i="1" s="1"/>
  <c r="P244" i="1" s="1"/>
  <c r="BB245" i="2"/>
  <c r="BA247" i="2"/>
  <c r="AW247" i="2"/>
  <c r="M247" i="1" s="1"/>
  <c r="G249" i="2"/>
  <c r="AH249" i="2"/>
  <c r="Y249" i="2"/>
  <c r="G249" i="1" s="1"/>
  <c r="AK252" i="2"/>
  <c r="J252" i="1" s="1"/>
  <c r="K255" i="2"/>
  <c r="J255" i="2" s="1"/>
  <c r="AF255" i="2"/>
  <c r="AE255" i="2" s="1"/>
  <c r="BB258" i="2"/>
  <c r="BB259" i="2"/>
  <c r="D263" i="2"/>
  <c r="P267" i="2"/>
  <c r="BA269" i="2"/>
  <c r="AZ269" i="2" s="1"/>
  <c r="J270" i="2"/>
  <c r="AB273" i="2"/>
  <c r="AK276" i="2"/>
  <c r="J276" i="1" s="1"/>
  <c r="AD279" i="2"/>
  <c r="AB279" i="2" s="1"/>
  <c r="M281" i="2"/>
  <c r="D281" i="1" s="1"/>
  <c r="AK282" i="2"/>
  <c r="J282" i="1" s="1"/>
  <c r="AL280" i="2"/>
  <c r="Y285" i="2"/>
  <c r="G285" i="1" s="1"/>
  <c r="BA292" i="2"/>
  <c r="S294" i="2"/>
  <c r="J320" i="2"/>
  <c r="AQ227" i="2"/>
  <c r="BB228" i="2"/>
  <c r="Y230" i="2"/>
  <c r="G230" i="1" s="1"/>
  <c r="BA231" i="2"/>
  <c r="AZ231" i="2" s="1"/>
  <c r="AX232" i="2"/>
  <c r="N232" i="1" s="1"/>
  <c r="BB234" i="2"/>
  <c r="BB235" i="2"/>
  <c r="AZ235" i="2" s="1"/>
  <c r="M246" i="2"/>
  <c r="D246" i="1" s="1"/>
  <c r="BA251" i="2"/>
  <c r="AZ251" i="2" s="1"/>
  <c r="W255" i="2"/>
  <c r="AR255" i="2"/>
  <c r="AQ255" i="2" s="1"/>
  <c r="BA257" i="2"/>
  <c r="O260" i="2"/>
  <c r="F260" i="1" s="1"/>
  <c r="BB269" i="2"/>
  <c r="M270" i="2"/>
  <c r="D270" i="1" s="1"/>
  <c r="AM280" i="2"/>
  <c r="L280" i="1" s="1"/>
  <c r="AA284" i="2"/>
  <c r="I284" i="1" s="1"/>
  <c r="BA286" i="2"/>
  <c r="AZ286" i="2" s="1"/>
  <c r="AK311" i="2"/>
  <c r="J311" i="1" s="1"/>
  <c r="AL310" i="2"/>
  <c r="Y233" i="2"/>
  <c r="G233" i="1" s="1"/>
  <c r="T238" i="2"/>
  <c r="S238" i="2" s="1"/>
  <c r="S242" i="2"/>
  <c r="BA244" i="2"/>
  <c r="AK245" i="2"/>
  <c r="J245" i="1" s="1"/>
  <c r="D246" i="2"/>
  <c r="Z246" i="2"/>
  <c r="V249" i="2"/>
  <c r="AN249" i="2"/>
  <c r="AX249" i="2"/>
  <c r="N249" i="1" s="1"/>
  <c r="Q249" i="1" s="1"/>
  <c r="M253" i="2"/>
  <c r="D253" i="1" s="1"/>
  <c r="P253" i="1" s="1"/>
  <c r="O256" i="2"/>
  <c r="F256" i="1" s="1"/>
  <c r="R256" i="1" s="1"/>
  <c r="X255" i="2"/>
  <c r="AI255" i="2"/>
  <c r="AI177" i="2" s="1"/>
  <c r="AH177" i="2" s="1"/>
  <c r="BB257" i="2"/>
  <c r="AK258" i="2"/>
  <c r="J258" i="1" s="1"/>
  <c r="P258" i="1" s="1"/>
  <c r="BA258" i="2"/>
  <c r="P260" i="2"/>
  <c r="AT260" i="2"/>
  <c r="AM263" i="2"/>
  <c r="L263" i="1" s="1"/>
  <c r="AE267" i="2"/>
  <c r="O270" i="2"/>
  <c r="F270" i="1" s="1"/>
  <c r="AY270" i="2"/>
  <c r="AE273" i="2"/>
  <c r="BB275" i="2"/>
  <c r="AY273" i="2"/>
  <c r="O273" i="1" s="1"/>
  <c r="R273" i="1" s="1"/>
  <c r="BA277" i="2"/>
  <c r="AZ277" i="2" s="1"/>
  <c r="U279" i="2"/>
  <c r="AS279" i="2"/>
  <c r="AX284" i="2"/>
  <c r="AK286" i="2"/>
  <c r="J286" i="1" s="1"/>
  <c r="AL284" i="2"/>
  <c r="BB288" i="2"/>
  <c r="S306" i="2"/>
  <c r="AF305" i="2"/>
  <c r="AE305" i="2" s="1"/>
  <c r="AW309" i="2"/>
  <c r="M309" i="1" s="1"/>
  <c r="BA316" i="2"/>
  <c r="AZ316" i="2" s="1"/>
  <c r="Y316" i="2"/>
  <c r="G316" i="1" s="1"/>
  <c r="I369" i="2"/>
  <c r="G370" i="2"/>
  <c r="BA407" i="2"/>
  <c r="N406" i="2"/>
  <c r="E406" i="1" s="1"/>
  <c r="Q406" i="1" s="1"/>
  <c r="BA417" i="2"/>
  <c r="M417" i="2"/>
  <c r="D320" i="2"/>
  <c r="AK322" i="2"/>
  <c r="J322" i="1" s="1"/>
  <c r="M324" i="2"/>
  <c r="D324" i="1" s="1"/>
  <c r="AQ328" i="2"/>
  <c r="Y331" i="2"/>
  <c r="G331" i="1" s="1"/>
  <c r="AC337" i="2"/>
  <c r="M339" i="2"/>
  <c r="D339" i="1" s="1"/>
  <c r="AY338" i="2"/>
  <c r="P342" i="2"/>
  <c r="Y344" i="2"/>
  <c r="G344" i="1" s="1"/>
  <c r="BB345" i="2"/>
  <c r="BA345" i="2"/>
  <c r="BB351" i="2"/>
  <c r="V355" i="2"/>
  <c r="AD367" i="2"/>
  <c r="J370" i="2"/>
  <c r="K369" i="2"/>
  <c r="BA371" i="2"/>
  <c r="AW371" i="2"/>
  <c r="M371" i="1" s="1"/>
  <c r="AK372" i="2"/>
  <c r="J372" i="1" s="1"/>
  <c r="P372" i="1" s="1"/>
  <c r="AL370" i="2"/>
  <c r="Y373" i="2"/>
  <c r="G373" i="1" s="1"/>
  <c r="M374" i="2"/>
  <c r="D374" i="1" s="1"/>
  <c r="AW374" i="2"/>
  <c r="M374" i="1" s="1"/>
  <c r="BA379" i="2"/>
  <c r="AZ379" i="2" s="1"/>
  <c r="AW379" i="2"/>
  <c r="M379" i="1" s="1"/>
  <c r="AK380" i="2"/>
  <c r="J380" i="1" s="1"/>
  <c r="M382" i="2"/>
  <c r="D382" i="1" s="1"/>
  <c r="AW384" i="2"/>
  <c r="M384" i="1" s="1"/>
  <c r="AW391" i="2"/>
  <c r="M391" i="1" s="1"/>
  <c r="AK392" i="2"/>
  <c r="J392" i="1" s="1"/>
  <c r="AN397" i="2"/>
  <c r="AW398" i="2"/>
  <c r="M398" i="1" s="1"/>
  <c r="AX397" i="2"/>
  <c r="Y400" i="2"/>
  <c r="G400" i="1" s="1"/>
  <c r="P400" i="1" s="1"/>
  <c r="AB405" i="2"/>
  <c r="AQ406" i="2"/>
  <c r="AR405" i="2"/>
  <c r="AQ405" i="2" s="1"/>
  <c r="M407" i="2"/>
  <c r="D407" i="1" s="1"/>
  <c r="Z409" i="2"/>
  <c r="Y410" i="2"/>
  <c r="G410" i="1" s="1"/>
  <c r="M411" i="2"/>
  <c r="D411" i="1" s="1"/>
  <c r="P411" i="1" s="1"/>
  <c r="O409" i="2"/>
  <c r="F409" i="1" s="1"/>
  <c r="N415" i="2"/>
  <c r="E415" i="1" s="1"/>
  <c r="Q415" i="1" s="1"/>
  <c r="BB417" i="2"/>
  <c r="O415" i="2"/>
  <c r="F415" i="1" s="1"/>
  <c r="BB329" i="2"/>
  <c r="O328" i="2"/>
  <c r="AL342" i="2"/>
  <c r="AK343" i="2"/>
  <c r="J343" i="1" s="1"/>
  <c r="BA348" i="2"/>
  <c r="AM360" i="2"/>
  <c r="L360" i="1" s="1"/>
  <c r="AK361" i="2"/>
  <c r="J361" i="1" s="1"/>
  <c r="BB371" i="2"/>
  <c r="O370" i="2"/>
  <c r="AZ374" i="2"/>
  <c r="Z387" i="2"/>
  <c r="Y388" i="2"/>
  <c r="G388" i="1" s="1"/>
  <c r="M285" i="2"/>
  <c r="D285" i="1" s="1"/>
  <c r="BB285" i="2"/>
  <c r="AM284" i="2"/>
  <c r="L284" i="1" s="1"/>
  <c r="R284" i="1" s="1"/>
  <c r="Y287" i="2"/>
  <c r="G287" i="1" s="1"/>
  <c r="J294" i="2"/>
  <c r="J297" i="2"/>
  <c r="W305" i="2"/>
  <c r="AM306" i="2"/>
  <c r="L306" i="1" s="1"/>
  <c r="D310" i="2"/>
  <c r="AA310" i="2"/>
  <c r="I310" i="1" s="1"/>
  <c r="BB312" i="2"/>
  <c r="AN313" i="2"/>
  <c r="Z313" i="2"/>
  <c r="H313" i="1" s="1"/>
  <c r="BB316" i="2"/>
  <c r="AK317" i="2"/>
  <c r="J317" i="1" s="1"/>
  <c r="AB321" i="2"/>
  <c r="AY320" i="2"/>
  <c r="O320" i="1" s="1"/>
  <c r="BA323" i="2"/>
  <c r="AK324" i="2"/>
  <c r="J324" i="1" s="1"/>
  <c r="D327" i="2"/>
  <c r="AE328" i="2"/>
  <c r="AM327" i="2"/>
  <c r="L327" i="1" s="1"/>
  <c r="AK339" i="2"/>
  <c r="J339" i="1" s="1"/>
  <c r="D342" i="2"/>
  <c r="AM346" i="2"/>
  <c r="L346" i="1" s="1"/>
  <c r="Y349" i="2"/>
  <c r="G349" i="1" s="1"/>
  <c r="Y359" i="2"/>
  <c r="G359" i="1" s="1"/>
  <c r="P359" i="1" s="1"/>
  <c r="G360" i="2"/>
  <c r="AY370" i="2"/>
  <c r="BB374" i="2"/>
  <c r="AY378" i="2"/>
  <c r="O378" i="1" s="1"/>
  <c r="V387" i="2"/>
  <c r="AA386" i="2"/>
  <c r="BB389" i="2"/>
  <c r="O387" i="2"/>
  <c r="BA390" i="2"/>
  <c r="AB397" i="2"/>
  <c r="AQ397" i="2"/>
  <c r="AR396" i="2"/>
  <c r="AQ396" i="2" s="1"/>
  <c r="K405" i="2"/>
  <c r="J405" i="2" s="1"/>
  <c r="Z294" i="2"/>
  <c r="BB298" i="2"/>
  <c r="BB297" i="2" s="1"/>
  <c r="BA301" i="2"/>
  <c r="AZ301" i="2" s="1"/>
  <c r="D305" i="2"/>
  <c r="AI305" i="2"/>
  <c r="BA307" i="2"/>
  <c r="AA313" i="2"/>
  <c r="I313" i="1" s="1"/>
  <c r="BB323" i="2"/>
  <c r="BA325" i="2"/>
  <c r="M344" i="2"/>
  <c r="D344" i="1" s="1"/>
  <c r="N342" i="2"/>
  <c r="AK357" i="2"/>
  <c r="J357" i="1" s="1"/>
  <c r="P357" i="1" s="1"/>
  <c r="AL355" i="2"/>
  <c r="BA357" i="2"/>
  <c r="Z360" i="2"/>
  <c r="AG367" i="2"/>
  <c r="AE369" i="2"/>
  <c r="AN387" i="2"/>
  <c r="AP386" i="2"/>
  <c r="AP367" i="2" s="1"/>
  <c r="O396" i="2"/>
  <c r="F396" i="1" s="1"/>
  <c r="AL397" i="2"/>
  <c r="BA413" i="2"/>
  <c r="N412" i="2"/>
  <c r="E412" i="1" s="1"/>
  <c r="Q412" i="1" s="1"/>
  <c r="M413" i="2"/>
  <c r="D413" i="1" s="1"/>
  <c r="AW413" i="2"/>
  <c r="BA416" i="2"/>
  <c r="AZ416" i="2" s="1"/>
  <c r="AE415" i="2"/>
  <c r="P280" i="2"/>
  <c r="J284" i="2"/>
  <c r="AK285" i="2"/>
  <c r="J285" i="1" s="1"/>
  <c r="AJ279" i="2"/>
  <c r="AH279" i="2" s="1"/>
  <c r="Z290" i="2"/>
  <c r="H290" i="1" s="1"/>
  <c r="BB292" i="2"/>
  <c r="AY294" i="2"/>
  <c r="O294" i="1" s="1"/>
  <c r="O297" i="2"/>
  <c r="F297" i="1" s="1"/>
  <c r="R297" i="1" s="1"/>
  <c r="AT297" i="2"/>
  <c r="BB300" i="2"/>
  <c r="H305" i="2"/>
  <c r="H303" i="2" s="1"/>
  <c r="F305" i="2"/>
  <c r="AU305" i="2"/>
  <c r="AY306" i="2"/>
  <c r="P310" i="2"/>
  <c r="BA311" i="2"/>
  <c r="AW311" i="2"/>
  <c r="M311" i="1" s="1"/>
  <c r="AK312" i="2"/>
  <c r="J312" i="1" s="1"/>
  <c r="D313" i="2"/>
  <c r="P313" i="2"/>
  <c r="AQ313" i="2"/>
  <c r="BA315" i="2"/>
  <c r="Y318" i="2"/>
  <c r="G318" i="1" s="1"/>
  <c r="P318" i="1" s="1"/>
  <c r="V327" i="2"/>
  <c r="G328" i="2"/>
  <c r="AH328" i="2"/>
  <c r="F337" i="2"/>
  <c r="AN338" i="2"/>
  <c r="BA340" i="2"/>
  <c r="N338" i="2"/>
  <c r="BB340" i="2"/>
  <c r="G342" i="2"/>
  <c r="H337" i="2"/>
  <c r="G337" i="2" s="1"/>
  <c r="Y343" i="2"/>
  <c r="G343" i="1" s="1"/>
  <c r="V346" i="2"/>
  <c r="AR354" i="2"/>
  <c r="AQ355" i="2"/>
  <c r="AM355" i="2"/>
  <c r="Y361" i="2"/>
  <c r="G361" i="1" s="1"/>
  <c r="AA360" i="2"/>
  <c r="I360" i="1" s="1"/>
  <c r="E369" i="2"/>
  <c r="D369" i="2" s="1"/>
  <c r="T369" i="2"/>
  <c r="S369" i="2" s="1"/>
  <c r="S370" i="2"/>
  <c r="AH370" i="2"/>
  <c r="AI369" i="2"/>
  <c r="AH378" i="2"/>
  <c r="AX386" i="2"/>
  <c r="N386" i="1" s="1"/>
  <c r="N387" i="2"/>
  <c r="AB386" i="2"/>
  <c r="AQ387" i="2"/>
  <c r="BA388" i="2"/>
  <c r="AW392" i="2"/>
  <c r="M392" i="1" s="1"/>
  <c r="P397" i="2"/>
  <c r="AE397" i="2"/>
  <c r="AF396" i="2"/>
  <c r="AE396" i="2" s="1"/>
  <c r="BA408" i="2"/>
  <c r="AZ408" i="2" s="1"/>
  <c r="M408" i="2"/>
  <c r="D408" i="1" s="1"/>
  <c r="BB413" i="2"/>
  <c r="O412" i="2"/>
  <c r="F412" i="1" s="1"/>
  <c r="BB415" i="2"/>
  <c r="AX294" i="2"/>
  <c r="R303" i="2"/>
  <c r="AL306" i="2"/>
  <c r="K306" i="1" s="1"/>
  <c r="AY310" i="2"/>
  <c r="O310" i="1" s="1"/>
  <c r="AX313" i="2"/>
  <c r="BB315" i="2"/>
  <c r="BB313" i="2" s="1"/>
  <c r="AL321" i="2"/>
  <c r="K321" i="1" s="1"/>
  <c r="S337" i="2"/>
  <c r="AA342" i="2"/>
  <c r="I342" i="1" s="1"/>
  <c r="R342" i="1" s="1"/>
  <c r="BA349" i="2"/>
  <c r="AZ349" i="2" s="1"/>
  <c r="F367" i="2"/>
  <c r="N378" i="2"/>
  <c r="AY387" i="2"/>
  <c r="M394" i="2"/>
  <c r="D394" i="1" s="1"/>
  <c r="AA405" i="2"/>
  <c r="I405" i="1" s="1"/>
  <c r="AK415" i="2"/>
  <c r="J415" i="1" s="1"/>
  <c r="D280" i="2"/>
  <c r="Y281" i="2"/>
  <c r="G281" i="1" s="1"/>
  <c r="M282" i="2"/>
  <c r="D282" i="1" s="1"/>
  <c r="BB283" i="2"/>
  <c r="AO279" i="2"/>
  <c r="AN279" i="2" s="1"/>
  <c r="AY284" i="2"/>
  <c r="O284" i="1" s="1"/>
  <c r="M286" i="2"/>
  <c r="D286" i="1" s="1"/>
  <c r="P286" i="1" s="1"/>
  <c r="BB287" i="2"/>
  <c r="BA289" i="2"/>
  <c r="AZ289" i="2" s="1"/>
  <c r="AX290" i="2"/>
  <c r="N290" i="1" s="1"/>
  <c r="BB295" i="2"/>
  <c r="Z297" i="2"/>
  <c r="H297" i="1" s="1"/>
  <c r="AN306" i="2"/>
  <c r="AX306" i="2"/>
  <c r="N306" i="1" s="1"/>
  <c r="M309" i="2"/>
  <c r="D309" i="1" s="1"/>
  <c r="G313" i="2"/>
  <c r="S313" i="2"/>
  <c r="O313" i="2"/>
  <c r="AY313" i="2"/>
  <c r="O313" i="1" s="1"/>
  <c r="AK315" i="2"/>
  <c r="J315" i="1" s="1"/>
  <c r="P315" i="1" s="1"/>
  <c r="BA318" i="2"/>
  <c r="S321" i="2"/>
  <c r="BA322" i="2"/>
  <c r="AZ322" i="2" s="1"/>
  <c r="BB322" i="2"/>
  <c r="BB321" i="2" s="1"/>
  <c r="AM321" i="2"/>
  <c r="BB325" i="2"/>
  <c r="AO327" i="2"/>
  <c r="AN327" i="2" s="1"/>
  <c r="AN328" i="2"/>
  <c r="AK333" i="2"/>
  <c r="J333" i="1" s="1"/>
  <c r="P333" i="1" s="1"/>
  <c r="BA334" i="2"/>
  <c r="AW335" i="2"/>
  <c r="M335" i="1" s="1"/>
  <c r="AL338" i="2"/>
  <c r="AA338" i="2"/>
  <c r="I338" i="1" s="1"/>
  <c r="AW345" i="2"/>
  <c r="M345" i="1" s="1"/>
  <c r="J346" i="2"/>
  <c r="AG354" i="2"/>
  <c r="AE355" i="2"/>
  <c r="BA361" i="2"/>
  <c r="M363" i="2"/>
  <c r="D363" i="1" s="1"/>
  <c r="P363" i="1" s="1"/>
  <c r="AW363" i="2"/>
  <c r="M363" i="1" s="1"/>
  <c r="Y376" i="2"/>
  <c r="G376" i="1" s="1"/>
  <c r="BB377" i="2"/>
  <c r="O378" i="2"/>
  <c r="F378" i="1" s="1"/>
  <c r="R378" i="1" s="1"/>
  <c r="Z378" i="2"/>
  <c r="AL378" i="2"/>
  <c r="AE387" i="2"/>
  <c r="AL387" i="2"/>
  <c r="Y393" i="2"/>
  <c r="G393" i="1" s="1"/>
  <c r="AW407" i="2"/>
  <c r="M407" i="1" s="1"/>
  <c r="S409" i="2"/>
  <c r="AK412" i="2"/>
  <c r="J412" i="1" s="1"/>
  <c r="AW330" i="2"/>
  <c r="M330" i="1" s="1"/>
  <c r="BB333" i="2"/>
  <c r="AK334" i="2"/>
  <c r="J334" i="1" s="1"/>
  <c r="P338" i="2"/>
  <c r="D338" i="2"/>
  <c r="Y340" i="2"/>
  <c r="G340" i="1" s="1"/>
  <c r="BB341" i="2"/>
  <c r="AZ341" i="2" s="1"/>
  <c r="AE346" i="2"/>
  <c r="P360" i="2"/>
  <c r="BA365" i="2"/>
  <c r="AZ365" i="2" s="1"/>
  <c r="R369" i="2"/>
  <c r="R367" i="2" s="1"/>
  <c r="BA380" i="2"/>
  <c r="BB382" i="2"/>
  <c r="AK388" i="2"/>
  <c r="J388" i="1" s="1"/>
  <c r="BB390" i="2"/>
  <c r="AW390" i="2"/>
  <c r="M390" i="1" s="1"/>
  <c r="BA392" i="2"/>
  <c r="BA394" i="2"/>
  <c r="BA399" i="2"/>
  <c r="J406" i="2"/>
  <c r="V406" i="2"/>
  <c r="Y407" i="2"/>
  <c r="G407" i="1" s="1"/>
  <c r="Y408" i="2"/>
  <c r="G408" i="1" s="1"/>
  <c r="AK410" i="2"/>
  <c r="J410" i="1" s="1"/>
  <c r="BA414" i="2"/>
  <c r="AM415" i="2"/>
  <c r="L415" i="1" s="1"/>
  <c r="BA418" i="2"/>
  <c r="AH346" i="2"/>
  <c r="S360" i="2"/>
  <c r="AB360" i="2"/>
  <c r="AV354" i="2"/>
  <c r="AV303" i="2" s="1"/>
  <c r="Q369" i="2"/>
  <c r="BB372" i="2"/>
  <c r="AK373" i="2"/>
  <c r="J373" i="1" s="1"/>
  <c r="M375" i="2"/>
  <c r="D375" i="1" s="1"/>
  <c r="AW375" i="2"/>
  <c r="M375" i="1" s="1"/>
  <c r="AW377" i="2"/>
  <c r="M377" i="1" s="1"/>
  <c r="V378" i="2"/>
  <c r="AQ378" i="2"/>
  <c r="BB380" i="2"/>
  <c r="AW382" i="2"/>
  <c r="M382" i="1" s="1"/>
  <c r="Y384" i="2"/>
  <c r="G384" i="1" s="1"/>
  <c r="S387" i="2"/>
  <c r="AW389" i="2"/>
  <c r="M389" i="1" s="1"/>
  <c r="Y391" i="2"/>
  <c r="G391" i="1" s="1"/>
  <c r="P391" i="1" s="1"/>
  <c r="M392" i="2"/>
  <c r="D392" i="1" s="1"/>
  <c r="P392" i="1" s="1"/>
  <c r="Y394" i="2"/>
  <c r="G394" i="1" s="1"/>
  <c r="AI396" i="2"/>
  <c r="AH396" i="2" s="1"/>
  <c r="AV396" i="2"/>
  <c r="AT396" i="2" s="1"/>
  <c r="Y398" i="2"/>
  <c r="G398" i="1" s="1"/>
  <c r="M402" i="2"/>
  <c r="D402" i="1" s="1"/>
  <c r="P402" i="1" s="1"/>
  <c r="H405" i="2"/>
  <c r="G405" i="2" s="1"/>
  <c r="AV405" i="2"/>
  <c r="AT405" i="2" s="1"/>
  <c r="AB406" i="2"/>
  <c r="AN406" i="2"/>
  <c r="AY409" i="2"/>
  <c r="O409" i="1" s="1"/>
  <c r="Y412" i="2"/>
  <c r="G412" i="1" s="1"/>
  <c r="AQ412" i="2"/>
  <c r="BB414" i="2"/>
  <c r="Y416" i="2"/>
  <c r="Y417" i="2"/>
  <c r="G417" i="1" s="1"/>
  <c r="BB418" i="2"/>
  <c r="AZ418" i="2" s="1"/>
  <c r="AT327" i="2"/>
  <c r="BA331" i="2"/>
  <c r="AZ331" i="2" s="1"/>
  <c r="BB331" i="2"/>
  <c r="BB334" i="2"/>
  <c r="AD337" i="2"/>
  <c r="AD303" i="2" s="1"/>
  <c r="AP337" i="2"/>
  <c r="AN337" i="2" s="1"/>
  <c r="M343" i="2"/>
  <c r="D343" i="1" s="1"/>
  <c r="V354" i="2"/>
  <c r="K354" i="2"/>
  <c r="J354" i="2" s="1"/>
  <c r="M361" i="2"/>
  <c r="D361" i="1" s="1"/>
  <c r="BB362" i="2"/>
  <c r="X369" i="2"/>
  <c r="AK377" i="2"/>
  <c r="J377" i="1" s="1"/>
  <c r="BB384" i="2"/>
  <c r="D386" i="2"/>
  <c r="D387" i="2"/>
  <c r="AH387" i="2"/>
  <c r="M388" i="2"/>
  <c r="D388" i="1" s="1"/>
  <c r="Y390" i="2"/>
  <c r="G390" i="1" s="1"/>
  <c r="P390" i="1" s="1"/>
  <c r="V396" i="2"/>
  <c r="BB398" i="2"/>
  <c r="BB403" i="2"/>
  <c r="AY406" i="2"/>
  <c r="V409" i="2"/>
  <c r="BA410" i="2"/>
  <c r="AY415" i="2"/>
  <c r="O415" i="1" s="1"/>
  <c r="AA328" i="2"/>
  <c r="E337" i="2"/>
  <c r="D337" i="2" s="1"/>
  <c r="AR337" i="2"/>
  <c r="AQ337" i="2" s="1"/>
  <c r="AW339" i="2"/>
  <c r="AH342" i="2"/>
  <c r="AW343" i="2"/>
  <c r="M343" i="1" s="1"/>
  <c r="AX346" i="2"/>
  <c r="N346" i="1" s="1"/>
  <c r="Q346" i="1" s="1"/>
  <c r="BB350" i="2"/>
  <c r="M352" i="2"/>
  <c r="D352" i="1" s="1"/>
  <c r="BB359" i="2"/>
  <c r="BB364" i="2"/>
  <c r="BB365" i="2"/>
  <c r="AM370" i="2"/>
  <c r="BB373" i="2"/>
  <c r="AZ373" i="2" s="1"/>
  <c r="AK374" i="2"/>
  <c r="J374" i="1" s="1"/>
  <c r="BB376" i="2"/>
  <c r="G378" i="2"/>
  <c r="BB381" i="2"/>
  <c r="AW381" i="2"/>
  <c r="M381" i="1" s="1"/>
  <c r="P381" i="1" s="1"/>
  <c r="BA383" i="2"/>
  <c r="AK384" i="2"/>
  <c r="J384" i="1" s="1"/>
  <c r="AT387" i="2"/>
  <c r="AK391" i="2"/>
  <c r="J391" i="1" s="1"/>
  <c r="BA393" i="2"/>
  <c r="S397" i="2"/>
  <c r="BB399" i="2"/>
  <c r="AW400" i="2"/>
  <c r="M400" i="1" s="1"/>
  <c r="T405" i="2"/>
  <c r="I405" i="2"/>
  <c r="U405" i="2"/>
  <c r="AH409" i="2"/>
  <c r="BB410" i="2"/>
  <c r="AX409" i="2"/>
  <c r="BB349" i="2"/>
  <c r="BB358" i="2"/>
  <c r="AX355" i="2"/>
  <c r="N355" i="1" s="1"/>
  <c r="AA370" i="2"/>
  <c r="AN386" i="2"/>
  <c r="AW387" i="2"/>
  <c r="M387" i="1" s="1"/>
  <c r="BB393" i="2"/>
  <c r="AM397" i="2"/>
  <c r="BB400" i="2"/>
  <c r="V405" i="2"/>
  <c r="R51" i="1"/>
  <c r="Q67" i="1"/>
  <c r="R81" i="1"/>
  <c r="Q85" i="1"/>
  <c r="R90" i="1"/>
  <c r="R95" i="1"/>
  <c r="P96" i="1"/>
  <c r="Q98" i="1"/>
  <c r="R103" i="1"/>
  <c r="P104" i="1"/>
  <c r="R106" i="1"/>
  <c r="R107" i="1"/>
  <c r="R110" i="1"/>
  <c r="Q111" i="1"/>
  <c r="Q124" i="1"/>
  <c r="Q125" i="1"/>
  <c r="R126" i="1"/>
  <c r="P128" i="1"/>
  <c r="Q139" i="1"/>
  <c r="Q143" i="1"/>
  <c r="Q62" i="1"/>
  <c r="Q77" i="1"/>
  <c r="Q89" i="1"/>
  <c r="R117" i="1"/>
  <c r="R121" i="1"/>
  <c r="Q54" i="1"/>
  <c r="Q66" i="1"/>
  <c r="Q70" i="1"/>
  <c r="R78" i="1"/>
  <c r="Q81" i="1"/>
  <c r="Q84" i="1"/>
  <c r="R89" i="1"/>
  <c r="Q97" i="1"/>
  <c r="P100" i="1"/>
  <c r="Q106" i="1"/>
  <c r="Q109" i="1"/>
  <c r="Q110" i="1"/>
  <c r="P124" i="1"/>
  <c r="Q126" i="1"/>
  <c r="R131" i="1"/>
  <c r="R135" i="1"/>
  <c r="R138" i="1"/>
  <c r="R142" i="1"/>
  <c r="Q236" i="1"/>
  <c r="Q241" i="1"/>
  <c r="R259" i="1"/>
  <c r="R267" i="1"/>
  <c r="R271" i="1"/>
  <c r="Q274" i="1"/>
  <c r="Q283" i="1"/>
  <c r="R288" i="1"/>
  <c r="Q298" i="1"/>
  <c r="Q309" i="1"/>
  <c r="R333" i="1"/>
  <c r="J12" i="2"/>
  <c r="AZ18" i="2"/>
  <c r="BB20" i="2"/>
  <c r="Y25" i="2"/>
  <c r="G25" i="1" s="1"/>
  <c r="R250" i="1"/>
  <c r="Q258" i="1"/>
  <c r="Q262" i="1"/>
  <c r="Q266" i="1"/>
  <c r="Q270" i="1"/>
  <c r="P282" i="1"/>
  <c r="Q287" i="1"/>
  <c r="R292" i="1"/>
  <c r="Q295" i="1"/>
  <c r="Q299" i="1"/>
  <c r="R300" i="1"/>
  <c r="R309" i="1"/>
  <c r="R310" i="1"/>
  <c r="Q312" i="1"/>
  <c r="Q314" i="1"/>
  <c r="R315" i="1"/>
  <c r="Q317" i="1"/>
  <c r="Q318" i="1"/>
  <c r="Q322" i="1"/>
  <c r="Q323" i="1"/>
  <c r="Q325" i="1"/>
  <c r="P330" i="1"/>
  <c r="V12" i="2"/>
  <c r="W10" i="2"/>
  <c r="AD10" i="2"/>
  <c r="AX12" i="2"/>
  <c r="AM12" i="2"/>
  <c r="AZ19" i="2"/>
  <c r="AZ22" i="2"/>
  <c r="AN29" i="2"/>
  <c r="AK47" i="2"/>
  <c r="J47" i="1" s="1"/>
  <c r="BA50" i="2"/>
  <c r="AK50" i="2"/>
  <c r="J50" i="1" s="1"/>
  <c r="BB53" i="2"/>
  <c r="P10" i="2"/>
  <c r="AH12" i="2"/>
  <c r="AI10" i="2"/>
  <c r="BA13" i="2"/>
  <c r="Q245" i="1"/>
  <c r="R275" i="1"/>
  <c r="Q291" i="1"/>
  <c r="R296" i="1"/>
  <c r="P309" i="1"/>
  <c r="R329" i="1"/>
  <c r="AT12" i="2"/>
  <c r="AU10" i="2"/>
  <c r="AL30" i="2"/>
  <c r="AY30" i="2"/>
  <c r="Y31" i="2"/>
  <c r="AN30" i="2"/>
  <c r="BB32" i="2"/>
  <c r="M33" i="2"/>
  <c r="D33" i="1" s="1"/>
  <c r="P33" i="1" s="1"/>
  <c r="BA33" i="2"/>
  <c r="AZ33" i="2" s="1"/>
  <c r="BA35" i="2"/>
  <c r="AZ35" i="2" s="1"/>
  <c r="AW35" i="2"/>
  <c r="M35" i="1" s="1"/>
  <c r="AK37" i="2"/>
  <c r="J37" i="1" s="1"/>
  <c r="BA42" i="2"/>
  <c r="AZ42" i="2" s="1"/>
  <c r="I46" i="2"/>
  <c r="I10" i="2" s="1"/>
  <c r="T46" i="2"/>
  <c r="AJ46" i="2"/>
  <c r="AO46" i="2"/>
  <c r="N47" i="2"/>
  <c r="S47" i="2"/>
  <c r="AA47" i="2"/>
  <c r="AN47" i="2"/>
  <c r="S50" i="2"/>
  <c r="AQ50" i="2"/>
  <c r="BA52" i="2"/>
  <c r="AZ52" i="2" s="1"/>
  <c r="AW52" i="2"/>
  <c r="M52" i="1" s="1"/>
  <c r="V53" i="2"/>
  <c r="AT53" i="2"/>
  <c r="AK54" i="2"/>
  <c r="J54" i="1" s="1"/>
  <c r="AL53" i="2"/>
  <c r="AL46" i="2" s="1"/>
  <c r="M57" i="2"/>
  <c r="D57" i="1" s="1"/>
  <c r="AK57" i="2"/>
  <c r="J57" i="1" s="1"/>
  <c r="G58" i="2"/>
  <c r="AB58" i="2"/>
  <c r="AL58" i="2"/>
  <c r="AW59" i="2"/>
  <c r="M59" i="1" s="1"/>
  <c r="Y60" i="2"/>
  <c r="G60" i="1" s="1"/>
  <c r="AK61" i="2"/>
  <c r="J61" i="1" s="1"/>
  <c r="AK62" i="2"/>
  <c r="J62" i="1" s="1"/>
  <c r="BA62" i="2"/>
  <c r="AZ62" i="2" s="1"/>
  <c r="P64" i="2"/>
  <c r="Z64" i="2"/>
  <c r="AN64" i="2"/>
  <c r="Y65" i="2"/>
  <c r="G65" i="1" s="1"/>
  <c r="BA66" i="2"/>
  <c r="AZ66" i="2" s="1"/>
  <c r="M66" i="2"/>
  <c r="D66" i="1" s="1"/>
  <c r="P66" i="1" s="1"/>
  <c r="G74" i="2"/>
  <c r="E378" i="1"/>
  <c r="E387" i="1"/>
  <c r="P12" i="2"/>
  <c r="AB12" i="2"/>
  <c r="AN12" i="2"/>
  <c r="Y13" i="2"/>
  <c r="G13" i="1" s="1"/>
  <c r="AK13" i="2"/>
  <c r="J13" i="1" s="1"/>
  <c r="AW13" i="2"/>
  <c r="M13" i="1" s="1"/>
  <c r="BB14" i="2"/>
  <c r="M15" i="2"/>
  <c r="D15" i="1" s="1"/>
  <c r="Y17" i="2"/>
  <c r="G17" i="1" s="1"/>
  <c r="P17" i="1" s="1"/>
  <c r="M19" i="2"/>
  <c r="D19" i="1" s="1"/>
  <c r="P19" i="1" s="1"/>
  <c r="Y21" i="2"/>
  <c r="G21" i="1" s="1"/>
  <c r="P21" i="1" s="1"/>
  <c r="AW21" i="2"/>
  <c r="M21" i="1" s="1"/>
  <c r="BA21" i="2"/>
  <c r="M23" i="2"/>
  <c r="D23" i="1" s="1"/>
  <c r="P23" i="1" s="1"/>
  <c r="Y26" i="2"/>
  <c r="G26" i="1" s="1"/>
  <c r="P26" i="1" s="1"/>
  <c r="AW26" i="2"/>
  <c r="M26" i="1" s="1"/>
  <c r="BA26" i="2"/>
  <c r="Z30" i="2"/>
  <c r="AM30" i="2"/>
  <c r="P30" i="2"/>
  <c r="M34" i="2"/>
  <c r="D34" i="1" s="1"/>
  <c r="Y35" i="2"/>
  <c r="G35" i="1" s="1"/>
  <c r="BB36" i="2"/>
  <c r="AZ36" i="2" s="1"/>
  <c r="M37" i="2"/>
  <c r="D37" i="1" s="1"/>
  <c r="P37" i="1" s="1"/>
  <c r="BA37" i="2"/>
  <c r="AZ37" i="2" s="1"/>
  <c r="BA39" i="2"/>
  <c r="AZ39" i="2" s="1"/>
  <c r="AW39" i="2"/>
  <c r="M39" i="1" s="1"/>
  <c r="P39" i="1" s="1"/>
  <c r="AK41" i="2"/>
  <c r="J41" i="1" s="1"/>
  <c r="P41" i="1" s="1"/>
  <c r="M43" i="2"/>
  <c r="D43" i="1" s="1"/>
  <c r="P43" i="1" s="1"/>
  <c r="M44" i="2"/>
  <c r="D44" i="1" s="1"/>
  <c r="P44" i="1" s="1"/>
  <c r="E46" i="2"/>
  <c r="D46" i="2" s="1"/>
  <c r="AF46" i="2"/>
  <c r="K46" i="2"/>
  <c r="J46" i="2" s="1"/>
  <c r="O47" i="2"/>
  <c r="AB47" i="2"/>
  <c r="AT47" i="2"/>
  <c r="BA48" i="2"/>
  <c r="AW48" i="2"/>
  <c r="M48" i="1" s="1"/>
  <c r="M51" i="2"/>
  <c r="D51" i="1" s="1"/>
  <c r="AA50" i="2"/>
  <c r="I50" i="1" s="1"/>
  <c r="R50" i="1" s="1"/>
  <c r="AK51" i="2"/>
  <c r="J51" i="1" s="1"/>
  <c r="Y52" i="2"/>
  <c r="G52" i="1" s="1"/>
  <c r="O53" i="2"/>
  <c r="F53" i="1" s="1"/>
  <c r="R53" i="1" s="1"/>
  <c r="M54" i="2"/>
  <c r="D54" i="1" s="1"/>
  <c r="N53" i="2"/>
  <c r="AW54" i="2"/>
  <c r="M54" i="1" s="1"/>
  <c r="BA54" i="2"/>
  <c r="BA56" i="2"/>
  <c r="AZ56" i="2" s="1"/>
  <c r="AW56" i="2"/>
  <c r="M56" i="1" s="1"/>
  <c r="P56" i="1" s="1"/>
  <c r="S58" i="2"/>
  <c r="AN58" i="2"/>
  <c r="BA59" i="2"/>
  <c r="Y59" i="2"/>
  <c r="G59" i="1" s="1"/>
  <c r="P59" i="1" s="1"/>
  <c r="M61" i="2"/>
  <c r="D61" i="1" s="1"/>
  <c r="BA61" i="2"/>
  <c r="AZ61" i="2" s="1"/>
  <c r="M62" i="2"/>
  <c r="D62" i="1" s="1"/>
  <c r="AA64" i="2"/>
  <c r="I64" i="1" s="1"/>
  <c r="R64" i="1" s="1"/>
  <c r="AY64" i="2"/>
  <c r="O64" i="1" s="1"/>
  <c r="Y86" i="2"/>
  <c r="G86" i="1" s="1"/>
  <c r="AM93" i="2"/>
  <c r="L93" i="1" s="1"/>
  <c r="AK102" i="2"/>
  <c r="J102" i="1" s="1"/>
  <c r="AK105" i="2"/>
  <c r="J105" i="1" s="1"/>
  <c r="BB108" i="2"/>
  <c r="AZ34" i="2"/>
  <c r="BA41" i="2"/>
  <c r="BB59" i="2"/>
  <c r="BB58" i="2" s="1"/>
  <c r="M60" i="2"/>
  <c r="D60" i="1" s="1"/>
  <c r="P60" i="1" s="1"/>
  <c r="D64" i="2"/>
  <c r="N64" i="2"/>
  <c r="AB64" i="2"/>
  <c r="AL64" i="2"/>
  <c r="M65" i="2"/>
  <c r="D65" i="1" s="1"/>
  <c r="P65" i="1" s="1"/>
  <c r="BB67" i="2"/>
  <c r="AZ67" i="2" s="1"/>
  <c r="P74" i="2"/>
  <c r="R72" i="2"/>
  <c r="O13" i="2"/>
  <c r="D30" i="2"/>
  <c r="BA31" i="2"/>
  <c r="G46" i="2"/>
  <c r="Z47" i="2"/>
  <c r="BB51" i="2"/>
  <c r="BB50" i="2" s="1"/>
  <c r="BB46" i="2" s="1"/>
  <c r="AZ55" i="2"/>
  <c r="AZ65" i="2"/>
  <c r="W72" i="2"/>
  <c r="AJ72" i="2"/>
  <c r="AH74" i="2"/>
  <c r="Y105" i="2"/>
  <c r="G105" i="1" s="1"/>
  <c r="M67" i="2"/>
  <c r="D67" i="1" s="1"/>
  <c r="P67" i="1" s="1"/>
  <c r="Y68" i="2"/>
  <c r="G68" i="1" s="1"/>
  <c r="BB69" i="2"/>
  <c r="AZ69" i="2" s="1"/>
  <c r="M70" i="2"/>
  <c r="D70" i="1" s="1"/>
  <c r="P70" i="1" s="1"/>
  <c r="BA70" i="2"/>
  <c r="AZ70" i="2" s="1"/>
  <c r="T74" i="2"/>
  <c r="AU74" i="2"/>
  <c r="J75" i="2"/>
  <c r="P75" i="2"/>
  <c r="AH75" i="2"/>
  <c r="AN75" i="2"/>
  <c r="AX75" i="2"/>
  <c r="M77" i="2"/>
  <c r="D77" i="1" s="1"/>
  <c r="AK77" i="2"/>
  <c r="J77" i="1" s="1"/>
  <c r="Y78" i="2"/>
  <c r="G78" i="1" s="1"/>
  <c r="BB79" i="2"/>
  <c r="AZ79" i="2" s="1"/>
  <c r="Y79" i="2"/>
  <c r="G79" i="1" s="1"/>
  <c r="AW79" i="2"/>
  <c r="M79" i="1" s="1"/>
  <c r="G80" i="2"/>
  <c r="V80" i="2"/>
  <c r="Z80" i="2"/>
  <c r="AE80" i="2"/>
  <c r="AX80" i="2"/>
  <c r="BA81" i="2"/>
  <c r="J83" i="2"/>
  <c r="AH83" i="2"/>
  <c r="AX83" i="2"/>
  <c r="M85" i="2"/>
  <c r="D85" i="1" s="1"/>
  <c r="AK85" i="2"/>
  <c r="J85" i="1" s="1"/>
  <c r="N86" i="2"/>
  <c r="BA89" i="2"/>
  <c r="AZ89" i="2" s="1"/>
  <c r="I93" i="2"/>
  <c r="I72" i="2" s="1"/>
  <c r="G72" i="2" s="1"/>
  <c r="T93" i="2"/>
  <c r="S93" i="2" s="1"/>
  <c r="AJ93" i="2"/>
  <c r="AH93" i="2" s="1"/>
  <c r="AO93" i="2"/>
  <c r="J94" i="2"/>
  <c r="N94" i="2"/>
  <c r="S94" i="2"/>
  <c r="AA94" i="2"/>
  <c r="AN94" i="2"/>
  <c r="BA98" i="2"/>
  <c r="AZ98" i="2" s="1"/>
  <c r="AX99" i="2"/>
  <c r="AK101" i="2"/>
  <c r="J101" i="1" s="1"/>
  <c r="N102" i="2"/>
  <c r="AA102" i="2"/>
  <c r="I102" i="1" s="1"/>
  <c r="AN102" i="2"/>
  <c r="S105" i="2"/>
  <c r="AQ105" i="2"/>
  <c r="BA107" i="2"/>
  <c r="AZ107" i="2" s="1"/>
  <c r="AW107" i="2"/>
  <c r="M107" i="1" s="1"/>
  <c r="V108" i="2"/>
  <c r="AT108" i="2"/>
  <c r="AK109" i="2"/>
  <c r="J109" i="1" s="1"/>
  <c r="AL108" i="2"/>
  <c r="BA112" i="2"/>
  <c r="AZ112" i="2" s="1"/>
  <c r="U114" i="2"/>
  <c r="AC114" i="2"/>
  <c r="AS114" i="2"/>
  <c r="AQ114" i="2" s="1"/>
  <c r="AD114" i="2"/>
  <c r="AD72" i="2" s="1"/>
  <c r="AH114" i="2"/>
  <c r="AN115" i="2"/>
  <c r="AX115" i="2"/>
  <c r="Y116" i="2"/>
  <c r="G116" i="1" s="1"/>
  <c r="P116" i="1" s="1"/>
  <c r="AY115" i="2"/>
  <c r="M118" i="2"/>
  <c r="D118" i="1" s="1"/>
  <c r="P118" i="1" s="1"/>
  <c r="D119" i="2"/>
  <c r="Y122" i="2"/>
  <c r="G122" i="1" s="1"/>
  <c r="BB122" i="2"/>
  <c r="BA127" i="2"/>
  <c r="AW130" i="2"/>
  <c r="M130" i="1" s="1"/>
  <c r="AZ133" i="2"/>
  <c r="V137" i="2"/>
  <c r="AT137" i="2"/>
  <c r="G137" i="2"/>
  <c r="S137" i="2"/>
  <c r="AE137" i="2"/>
  <c r="AQ137" i="2"/>
  <c r="AK144" i="2"/>
  <c r="J144" i="1" s="1"/>
  <c r="AM179" i="2"/>
  <c r="K74" i="2"/>
  <c r="AF74" i="2"/>
  <c r="G75" i="2"/>
  <c r="U74" i="2"/>
  <c r="AS74" i="2"/>
  <c r="Z75" i="2"/>
  <c r="BB81" i="2"/>
  <c r="M82" i="2"/>
  <c r="D82" i="1" s="1"/>
  <c r="P82" i="1" s="1"/>
  <c r="Z83" i="2"/>
  <c r="O86" i="2"/>
  <c r="F86" i="1" s="1"/>
  <c r="R86" i="1" s="1"/>
  <c r="AK88" i="2"/>
  <c r="J88" i="1" s="1"/>
  <c r="P88" i="1" s="1"/>
  <c r="Y89" i="2"/>
  <c r="G89" i="1" s="1"/>
  <c r="P89" i="1" s="1"/>
  <c r="M90" i="2"/>
  <c r="D90" i="1" s="1"/>
  <c r="P90" i="1" s="1"/>
  <c r="M91" i="2"/>
  <c r="D91" i="1" s="1"/>
  <c r="P91" i="1" s="1"/>
  <c r="E93" i="2"/>
  <c r="D93" i="2" s="1"/>
  <c r="AE93" i="2"/>
  <c r="O94" i="2"/>
  <c r="AB94" i="2"/>
  <c r="AT94" i="2"/>
  <c r="BA95" i="2"/>
  <c r="AW95" i="2"/>
  <c r="M95" i="1" s="1"/>
  <c r="P95" i="1" s="1"/>
  <c r="AK97" i="2"/>
  <c r="J97" i="1" s="1"/>
  <c r="P97" i="1" s="1"/>
  <c r="AK99" i="2"/>
  <c r="J99" i="1" s="1"/>
  <c r="AY99" i="2"/>
  <c r="O99" i="1" s="1"/>
  <c r="BB100" i="2"/>
  <c r="BB99" i="2" s="1"/>
  <c r="M101" i="2"/>
  <c r="D101" i="1" s="1"/>
  <c r="BA101" i="2"/>
  <c r="AZ101" i="2" s="1"/>
  <c r="O102" i="2"/>
  <c r="F102" i="1" s="1"/>
  <c r="R102" i="1" s="1"/>
  <c r="AB102" i="2"/>
  <c r="BA103" i="2"/>
  <c r="AW103" i="2"/>
  <c r="M103" i="1" s="1"/>
  <c r="P103" i="1" s="1"/>
  <c r="M106" i="2"/>
  <c r="D106" i="1" s="1"/>
  <c r="P106" i="1" s="1"/>
  <c r="AA105" i="2"/>
  <c r="I105" i="1" s="1"/>
  <c r="R105" i="1" s="1"/>
  <c r="AK106" i="2"/>
  <c r="J106" i="1" s="1"/>
  <c r="Y107" i="2"/>
  <c r="G107" i="1" s="1"/>
  <c r="O108" i="2"/>
  <c r="F108" i="1" s="1"/>
  <c r="M109" i="2"/>
  <c r="D109" i="1" s="1"/>
  <c r="N108" i="2"/>
  <c r="AW109" i="2"/>
  <c r="M109" i="1" s="1"/>
  <c r="BA109" i="2"/>
  <c r="BA111" i="2"/>
  <c r="AZ111" i="2" s="1"/>
  <c r="AW111" i="2"/>
  <c r="M111" i="1" s="1"/>
  <c r="P111" i="1" s="1"/>
  <c r="BB112" i="2"/>
  <c r="G114" i="2"/>
  <c r="AE114" i="2"/>
  <c r="D115" i="2"/>
  <c r="N115" i="2"/>
  <c r="Y115" i="2"/>
  <c r="G115" i="1" s="1"/>
  <c r="AP114" i="2"/>
  <c r="AN114" i="2" s="1"/>
  <c r="AT114" i="2"/>
  <c r="AA114" i="2"/>
  <c r="BB116" i="2"/>
  <c r="BB115" i="2" s="1"/>
  <c r="M117" i="2"/>
  <c r="D117" i="1" s="1"/>
  <c r="BB118" i="2"/>
  <c r="AZ118" i="2" s="1"/>
  <c r="O115" i="2"/>
  <c r="P119" i="2"/>
  <c r="AB119" i="2"/>
  <c r="AW119" i="2"/>
  <c r="M119" i="1" s="1"/>
  <c r="AZ124" i="2"/>
  <c r="AZ126" i="2"/>
  <c r="AZ129" i="2"/>
  <c r="AW138" i="2"/>
  <c r="M138" i="1" s="1"/>
  <c r="AX137" i="2"/>
  <c r="AZ173" i="2"/>
  <c r="AW171" i="2"/>
  <c r="M171" i="1" s="1"/>
  <c r="AY170" i="2"/>
  <c r="O170" i="1" s="1"/>
  <c r="O179" i="2"/>
  <c r="AK76" i="2"/>
  <c r="J76" i="1" s="1"/>
  <c r="AL75" i="2"/>
  <c r="BB77" i="2"/>
  <c r="AZ77" i="2" s="1"/>
  <c r="AK84" i="2"/>
  <c r="J84" i="1" s="1"/>
  <c r="AL83" i="2"/>
  <c r="BB85" i="2"/>
  <c r="BB83" i="2" s="1"/>
  <c r="AK86" i="2"/>
  <c r="J86" i="1" s="1"/>
  <c r="BA88" i="2"/>
  <c r="AZ88" i="2" s="1"/>
  <c r="AY93" i="2"/>
  <c r="O93" i="1" s="1"/>
  <c r="BA97" i="2"/>
  <c r="AZ97" i="2" s="1"/>
  <c r="J114" i="2"/>
  <c r="BA119" i="2"/>
  <c r="Y138" i="2"/>
  <c r="G138" i="1" s="1"/>
  <c r="BA68" i="2"/>
  <c r="AZ68" i="2" s="1"/>
  <c r="E74" i="2"/>
  <c r="AC74" i="2"/>
  <c r="M76" i="2"/>
  <c r="D76" i="1" s="1"/>
  <c r="N75" i="2"/>
  <c r="BA76" i="2"/>
  <c r="BA78" i="2"/>
  <c r="AZ78" i="2" s="1"/>
  <c r="M84" i="2"/>
  <c r="D84" i="1" s="1"/>
  <c r="P84" i="1" s="1"/>
  <c r="N83" i="2"/>
  <c r="BA84" i="2"/>
  <c r="Z94" i="2"/>
  <c r="Z102" i="2"/>
  <c r="BB106" i="2"/>
  <c r="BB105" i="2" s="1"/>
  <c r="AZ110" i="2"/>
  <c r="S114" i="2"/>
  <c r="AZ149" i="2"/>
  <c r="O122" i="2"/>
  <c r="F122" i="1" s="1"/>
  <c r="AM122" i="2"/>
  <c r="L122" i="1" s="1"/>
  <c r="O130" i="2"/>
  <c r="F130" i="1" s="1"/>
  <c r="AM130" i="2"/>
  <c r="L130" i="1" s="1"/>
  <c r="N138" i="2"/>
  <c r="AL138" i="2"/>
  <c r="M139" i="2"/>
  <c r="D139" i="1" s="1"/>
  <c r="Y140" i="2"/>
  <c r="G140" i="1" s="1"/>
  <c r="P140" i="1" s="1"/>
  <c r="O141" i="2"/>
  <c r="M142" i="2"/>
  <c r="D142" i="1" s="1"/>
  <c r="N141" i="2"/>
  <c r="AW142" i="2"/>
  <c r="M142" i="1" s="1"/>
  <c r="BA142" i="2"/>
  <c r="Z144" i="2"/>
  <c r="M147" i="2"/>
  <c r="D147" i="1" s="1"/>
  <c r="P147" i="1" s="1"/>
  <c r="N148" i="2"/>
  <c r="M149" i="2"/>
  <c r="D149" i="1" s="1"/>
  <c r="P149" i="1" s="1"/>
  <c r="BA151" i="2"/>
  <c r="M155" i="2"/>
  <c r="D155" i="1" s="1"/>
  <c r="P155" i="1" s="1"/>
  <c r="K157" i="2"/>
  <c r="J157" i="2" s="1"/>
  <c r="AF157" i="2"/>
  <c r="AE157" i="2" s="1"/>
  <c r="Q157" i="2"/>
  <c r="U157" i="2"/>
  <c r="S157" i="2" s="1"/>
  <c r="Z158" i="2"/>
  <c r="O161" i="2"/>
  <c r="F161" i="1" s="1"/>
  <c r="S161" i="2"/>
  <c r="AK163" i="2"/>
  <c r="J163" i="1" s="1"/>
  <c r="P163" i="1" s="1"/>
  <c r="N164" i="2"/>
  <c r="AA164" i="2"/>
  <c r="I164" i="1" s="1"/>
  <c r="R164" i="1" s="1"/>
  <c r="AN164" i="2"/>
  <c r="M165" i="2"/>
  <c r="D165" i="1" s="1"/>
  <c r="P165" i="1" s="1"/>
  <c r="M166" i="2"/>
  <c r="D166" i="1" s="1"/>
  <c r="P166" i="1" s="1"/>
  <c r="D171" i="2"/>
  <c r="V171" i="2"/>
  <c r="AB171" i="2"/>
  <c r="AT171" i="2"/>
  <c r="AK172" i="2"/>
  <c r="J172" i="1" s="1"/>
  <c r="AL171" i="2"/>
  <c r="Y173" i="2"/>
  <c r="G173" i="1" s="1"/>
  <c r="P173" i="1" s="1"/>
  <c r="M174" i="2"/>
  <c r="D174" i="1" s="1"/>
  <c r="P174" i="1" s="1"/>
  <c r="BA175" i="2"/>
  <c r="AZ175" i="2" s="1"/>
  <c r="J179" i="2"/>
  <c r="R179" i="2"/>
  <c r="Z179" i="2"/>
  <c r="AH179" i="2"/>
  <c r="AP179" i="2"/>
  <c r="J180" i="2"/>
  <c r="S179" i="2"/>
  <c r="AH180" i="2"/>
  <c r="AQ179" i="2"/>
  <c r="BA181" i="2"/>
  <c r="BA185" i="2"/>
  <c r="Y188" i="2"/>
  <c r="G188" i="1" s="1"/>
  <c r="P188" i="1" s="1"/>
  <c r="BA189" i="2"/>
  <c r="AZ189" i="2" s="1"/>
  <c r="M189" i="2"/>
  <c r="D189" i="1" s="1"/>
  <c r="P189" i="1" s="1"/>
  <c r="V192" i="2"/>
  <c r="BA220" i="2"/>
  <c r="AZ222" i="2"/>
  <c r="M224" i="2"/>
  <c r="D224" i="1" s="1"/>
  <c r="BB120" i="2"/>
  <c r="M121" i="2"/>
  <c r="D121" i="1" s="1"/>
  <c r="P121" i="1" s="1"/>
  <c r="Y123" i="2"/>
  <c r="G123" i="1" s="1"/>
  <c r="AW123" i="2"/>
  <c r="M123" i="1" s="1"/>
  <c r="BA123" i="2"/>
  <c r="M125" i="2"/>
  <c r="D125" i="1" s="1"/>
  <c r="AK125" i="2"/>
  <c r="J125" i="1" s="1"/>
  <c r="BB128" i="2"/>
  <c r="BB127" i="2" s="1"/>
  <c r="M129" i="2"/>
  <c r="D129" i="1" s="1"/>
  <c r="P129" i="1" s="1"/>
  <c r="Y131" i="2"/>
  <c r="G131" i="1" s="1"/>
  <c r="P131" i="1" s="1"/>
  <c r="AW131" i="2"/>
  <c r="M131" i="1" s="1"/>
  <c r="BA131" i="2"/>
  <c r="M133" i="2"/>
  <c r="D133" i="1" s="1"/>
  <c r="AK133" i="2"/>
  <c r="J133" i="1" s="1"/>
  <c r="Y135" i="2"/>
  <c r="G135" i="1" s="1"/>
  <c r="G138" i="2"/>
  <c r="S138" i="2"/>
  <c r="AE138" i="2"/>
  <c r="AQ138" i="2"/>
  <c r="J141" i="2"/>
  <c r="AH141" i="2"/>
  <c r="Y142" i="2"/>
  <c r="G142" i="1" s="1"/>
  <c r="M144" i="2"/>
  <c r="D144" i="1" s="1"/>
  <c r="M145" i="2"/>
  <c r="D145" i="1" s="1"/>
  <c r="AK145" i="2"/>
  <c r="J145" i="1" s="1"/>
  <c r="AZ147" i="2"/>
  <c r="AW148" i="2"/>
  <c r="M148" i="1" s="1"/>
  <c r="AK150" i="2"/>
  <c r="J150" i="1" s="1"/>
  <c r="P150" i="1" s="1"/>
  <c r="Y151" i="2"/>
  <c r="G151" i="1" s="1"/>
  <c r="BB151" i="2"/>
  <c r="BB148" i="2" s="1"/>
  <c r="M153" i="2"/>
  <c r="D153" i="1" s="1"/>
  <c r="AZ155" i="2"/>
  <c r="AK159" i="2"/>
  <c r="J159" i="1" s="1"/>
  <c r="AL158" i="2"/>
  <c r="BB160" i="2"/>
  <c r="BB158" i="2" s="1"/>
  <c r="BA161" i="2"/>
  <c r="AZ161" i="2" s="1"/>
  <c r="BA163" i="2"/>
  <c r="AZ163" i="2" s="1"/>
  <c r="BB168" i="2"/>
  <c r="AZ168" i="2" s="1"/>
  <c r="M172" i="2"/>
  <c r="D172" i="1" s="1"/>
  <c r="N171" i="2"/>
  <c r="BA172" i="2"/>
  <c r="AZ174" i="2"/>
  <c r="AQ192" i="2"/>
  <c r="AZ143" i="2"/>
  <c r="AK148" i="2"/>
  <c r="J148" i="1" s="1"/>
  <c r="BA150" i="2"/>
  <c r="AZ150" i="2" s="1"/>
  <c r="AM158" i="2"/>
  <c r="M159" i="2"/>
  <c r="D159" i="1" s="1"/>
  <c r="N158" i="2"/>
  <c r="BA159" i="2"/>
  <c r="AM161" i="2"/>
  <c r="L161" i="1" s="1"/>
  <c r="BA167" i="2"/>
  <c r="AZ167" i="2" s="1"/>
  <c r="AE179" i="2"/>
  <c r="AY180" i="2"/>
  <c r="AW180" i="2" s="1"/>
  <c r="M180" i="1" s="1"/>
  <c r="BA182" i="2"/>
  <c r="AZ182" i="2" s="1"/>
  <c r="BB183" i="2"/>
  <c r="AZ183" i="2" s="1"/>
  <c r="AY184" i="2"/>
  <c r="O184" i="1" s="1"/>
  <c r="R184" i="1" s="1"/>
  <c r="BA186" i="2"/>
  <c r="BB187" i="2"/>
  <c r="AZ187" i="2" s="1"/>
  <c r="AZ229" i="2"/>
  <c r="M232" i="2"/>
  <c r="D232" i="1" s="1"/>
  <c r="BA232" i="2"/>
  <c r="N122" i="2"/>
  <c r="N130" i="2"/>
  <c r="BA140" i="2"/>
  <c r="AZ140" i="2" s="1"/>
  <c r="AK142" i="2"/>
  <c r="J142" i="1" s="1"/>
  <c r="AL141" i="2"/>
  <c r="AY144" i="2"/>
  <c r="BB145" i="2"/>
  <c r="BB144" i="2" s="1"/>
  <c r="BA146" i="2"/>
  <c r="AZ146" i="2" s="1"/>
  <c r="BB153" i="2"/>
  <c r="AZ153" i="2" s="1"/>
  <c r="BA154" i="2"/>
  <c r="AZ154" i="2" s="1"/>
  <c r="AP157" i="2"/>
  <c r="AN157" i="2" s="1"/>
  <c r="AU157" i="2"/>
  <c r="AT157" i="2" s="1"/>
  <c r="AX158" i="2"/>
  <c r="N161" i="2"/>
  <c r="M162" i="2"/>
  <c r="D162" i="1" s="1"/>
  <c r="P162" i="1" s="1"/>
  <c r="Z164" i="2"/>
  <c r="BA164" i="2"/>
  <c r="K170" i="2"/>
  <c r="J170" i="2" s="1"/>
  <c r="G171" i="2"/>
  <c r="AE171" i="2"/>
  <c r="Z171" i="2"/>
  <c r="P179" i="2"/>
  <c r="AN179" i="2"/>
  <c r="M180" i="2"/>
  <c r="D180" i="1" s="1"/>
  <c r="AL180" i="2"/>
  <c r="BB182" i="2"/>
  <c r="BB180" i="2" s="1"/>
  <c r="M184" i="2"/>
  <c r="D184" i="1" s="1"/>
  <c r="AL184" i="2"/>
  <c r="BB186" i="2"/>
  <c r="BB184" i="2" s="1"/>
  <c r="AZ188" i="2"/>
  <c r="AK193" i="2"/>
  <c r="J193" i="1" s="1"/>
  <c r="AL192" i="2"/>
  <c r="AK208" i="2"/>
  <c r="J208" i="1" s="1"/>
  <c r="AW220" i="2"/>
  <c r="M220" i="1" s="1"/>
  <c r="M190" i="2"/>
  <c r="D190" i="1" s="1"/>
  <c r="P190" i="1" s="1"/>
  <c r="AC192" i="2"/>
  <c r="AB192" i="2" s="1"/>
  <c r="AS192" i="2"/>
  <c r="AS177" i="2" s="1"/>
  <c r="Z193" i="2"/>
  <c r="AQ193" i="2"/>
  <c r="M196" i="2"/>
  <c r="D196" i="1" s="1"/>
  <c r="Y197" i="2"/>
  <c r="G197" i="1" s="1"/>
  <c r="P197" i="1" s="1"/>
  <c r="BB198" i="2"/>
  <c r="AZ198" i="2" s="1"/>
  <c r="M199" i="2"/>
  <c r="D199" i="1" s="1"/>
  <c r="P199" i="1" s="1"/>
  <c r="BA199" i="2"/>
  <c r="AZ199" i="2" s="1"/>
  <c r="Z201" i="2"/>
  <c r="M204" i="2"/>
  <c r="D204" i="1" s="1"/>
  <c r="P204" i="1" s="1"/>
  <c r="N205" i="2"/>
  <c r="D208" i="2"/>
  <c r="Z208" i="2"/>
  <c r="BA208" i="2"/>
  <c r="AK209" i="2"/>
  <c r="J209" i="1" s="1"/>
  <c r="O211" i="2"/>
  <c r="F211" i="1" s="1"/>
  <c r="Y212" i="2"/>
  <c r="G212" i="1" s="1"/>
  <c r="P212" i="1" s="1"/>
  <c r="AM211" i="2"/>
  <c r="L211" i="1" s="1"/>
  <c r="AW212" i="2"/>
  <c r="M212" i="1" s="1"/>
  <c r="BB212" i="2"/>
  <c r="BB211" i="2" s="1"/>
  <c r="M214" i="2"/>
  <c r="D214" i="1" s="1"/>
  <c r="P214" i="1" s="1"/>
  <c r="V219" i="2"/>
  <c r="AR219" i="2"/>
  <c r="D220" i="2"/>
  <c r="R219" i="2"/>
  <c r="P219" i="2" s="1"/>
  <c r="AP219" i="2"/>
  <c r="AN219" i="2" s="1"/>
  <c r="Y221" i="2"/>
  <c r="G221" i="1" s="1"/>
  <c r="AW221" i="2"/>
  <c r="M221" i="1" s="1"/>
  <c r="BB221" i="2"/>
  <c r="BB220" i="2" s="1"/>
  <c r="M222" i="2"/>
  <c r="D222" i="1" s="1"/>
  <c r="P222" i="1" s="1"/>
  <c r="M223" i="2"/>
  <c r="D223" i="1" s="1"/>
  <c r="P223" i="1" s="1"/>
  <c r="S224" i="2"/>
  <c r="AQ224" i="2"/>
  <c r="BA226" i="2"/>
  <c r="AZ226" i="2" s="1"/>
  <c r="AW226" i="2"/>
  <c r="M226" i="1" s="1"/>
  <c r="P226" i="1" s="1"/>
  <c r="D227" i="2"/>
  <c r="V227" i="2"/>
  <c r="AB227" i="2"/>
  <c r="AT227" i="2"/>
  <c r="AK228" i="2"/>
  <c r="J228" i="1" s="1"/>
  <c r="P228" i="1" s="1"/>
  <c r="Y229" i="2"/>
  <c r="G229" i="1" s="1"/>
  <c r="P229" i="1" s="1"/>
  <c r="M230" i="2"/>
  <c r="D230" i="1" s="1"/>
  <c r="P230" i="1" s="1"/>
  <c r="M231" i="2"/>
  <c r="D231" i="1" s="1"/>
  <c r="P231" i="1" s="1"/>
  <c r="S232" i="2"/>
  <c r="AQ232" i="2"/>
  <c r="BA234" i="2"/>
  <c r="AZ234" i="2" s="1"/>
  <c r="AW234" i="2"/>
  <c r="M234" i="1" s="1"/>
  <c r="AK236" i="2"/>
  <c r="J236" i="1" s="1"/>
  <c r="F238" i="2"/>
  <c r="F177" i="2" s="1"/>
  <c r="Q238" i="2"/>
  <c r="AD238" i="2"/>
  <c r="AD177" i="2" s="1"/>
  <c r="V239" i="2"/>
  <c r="AE238" i="2"/>
  <c r="AT239" i="2"/>
  <c r="AY239" i="2"/>
  <c r="BA243" i="2"/>
  <c r="AX242" i="2"/>
  <c r="AW243" i="2"/>
  <c r="M243" i="1" s="1"/>
  <c r="BB244" i="2"/>
  <c r="BB242" i="2" s="1"/>
  <c r="BA245" i="2"/>
  <c r="AZ245" i="2" s="1"/>
  <c r="M245" i="2"/>
  <c r="D245" i="1" s="1"/>
  <c r="P245" i="1" s="1"/>
  <c r="AZ252" i="2"/>
  <c r="AH255" i="2"/>
  <c r="BB256" i="2"/>
  <c r="AZ258" i="2"/>
  <c r="BB294" i="2"/>
  <c r="AN192" i="2"/>
  <c r="M193" i="2"/>
  <c r="D193" i="1" s="1"/>
  <c r="V193" i="2"/>
  <c r="AE193" i="2"/>
  <c r="M194" i="2"/>
  <c r="D194" i="1" s="1"/>
  <c r="AK194" i="2"/>
  <c r="J194" i="1" s="1"/>
  <c r="AZ196" i="2"/>
  <c r="M201" i="2"/>
  <c r="D201" i="1" s="1"/>
  <c r="M202" i="2"/>
  <c r="D202" i="1" s="1"/>
  <c r="AK202" i="2"/>
  <c r="J202" i="1" s="1"/>
  <c r="AZ204" i="2"/>
  <c r="AW205" i="2"/>
  <c r="M205" i="1" s="1"/>
  <c r="AK207" i="2"/>
  <c r="J207" i="1" s="1"/>
  <c r="P207" i="1" s="1"/>
  <c r="AN208" i="2"/>
  <c r="M209" i="2"/>
  <c r="D209" i="1" s="1"/>
  <c r="M210" i="2"/>
  <c r="D210" i="1" s="1"/>
  <c r="S211" i="2"/>
  <c r="AQ211" i="2"/>
  <c r="BA213" i="2"/>
  <c r="AZ213" i="2" s="1"/>
  <c r="AW213" i="2"/>
  <c r="M213" i="1" s="1"/>
  <c r="P213" i="1" s="1"/>
  <c r="BB216" i="2"/>
  <c r="AZ216" i="2" s="1"/>
  <c r="N219" i="2"/>
  <c r="AL219" i="2"/>
  <c r="O227" i="2"/>
  <c r="M227" i="2" s="1"/>
  <c r="D227" i="1" s="1"/>
  <c r="AM227" i="2"/>
  <c r="L227" i="1" s="1"/>
  <c r="BA228" i="2"/>
  <c r="AZ228" i="2" s="1"/>
  <c r="M236" i="2"/>
  <c r="D236" i="1" s="1"/>
  <c r="BA236" i="2"/>
  <c r="AZ236" i="2" s="1"/>
  <c r="AN238" i="2"/>
  <c r="M239" i="2"/>
  <c r="D239" i="1" s="1"/>
  <c r="AK239" i="2"/>
  <c r="J239" i="1" s="1"/>
  <c r="M240" i="2"/>
  <c r="D240" i="1" s="1"/>
  <c r="Z242" i="2"/>
  <c r="Y243" i="2"/>
  <c r="G243" i="1" s="1"/>
  <c r="AZ200" i="2"/>
  <c r="AK205" i="2"/>
  <c r="J205" i="1" s="1"/>
  <c r="BA207" i="2"/>
  <c r="AZ207" i="2" s="1"/>
  <c r="BA215" i="2"/>
  <c r="AZ215" i="2" s="1"/>
  <c r="BA217" i="2"/>
  <c r="AZ217" i="2" s="1"/>
  <c r="AZ225" i="2"/>
  <c r="AZ233" i="2"/>
  <c r="AQ238" i="2"/>
  <c r="AZ240" i="2"/>
  <c r="AA242" i="2"/>
  <c r="I242" i="1" s="1"/>
  <c r="AZ247" i="2"/>
  <c r="BA246" i="2"/>
  <c r="AT193" i="2"/>
  <c r="AY193" i="2"/>
  <c r="BB194" i="2"/>
  <c r="BB193" i="2" s="1"/>
  <c r="BA195" i="2"/>
  <c r="AZ195" i="2" s="1"/>
  <c r="BA197" i="2"/>
  <c r="AZ197" i="2" s="1"/>
  <c r="AY201" i="2"/>
  <c r="O201" i="1" s="1"/>
  <c r="R201" i="1" s="1"/>
  <c r="BB202" i="2"/>
  <c r="BB201" i="2" s="1"/>
  <c r="BA203" i="2"/>
  <c r="AZ203" i="2" s="1"/>
  <c r="AY208" i="2"/>
  <c r="O208" i="1" s="1"/>
  <c r="R208" i="1" s="1"/>
  <c r="BB210" i="2"/>
  <c r="BB208" i="2" s="1"/>
  <c r="Z211" i="2"/>
  <c r="J219" i="2"/>
  <c r="AV219" i="2"/>
  <c r="AV177" i="2" s="1"/>
  <c r="AT177" i="2" s="1"/>
  <c r="Z220" i="2"/>
  <c r="D224" i="2"/>
  <c r="AA224" i="2"/>
  <c r="I224" i="1" s="1"/>
  <c r="AB224" i="2"/>
  <c r="AY224" i="2"/>
  <c r="Z227" i="2"/>
  <c r="AX227" i="2"/>
  <c r="D232" i="2"/>
  <c r="AA232" i="2"/>
  <c r="I232" i="1" s="1"/>
  <c r="AB232" i="2"/>
  <c r="AY232" i="2"/>
  <c r="O232" i="1" s="1"/>
  <c r="M235" i="2"/>
  <c r="D235" i="1" s="1"/>
  <c r="AB238" i="2"/>
  <c r="AW239" i="2"/>
  <c r="M239" i="1" s="1"/>
  <c r="BA241" i="2"/>
  <c r="AZ241" i="2" s="1"/>
  <c r="M241" i="2"/>
  <c r="D241" i="1" s="1"/>
  <c r="P241" i="1" s="1"/>
  <c r="AZ253" i="2"/>
  <c r="AZ257" i="2"/>
  <c r="O249" i="2"/>
  <c r="AM249" i="2"/>
  <c r="AM238" i="2" s="1"/>
  <c r="L238" i="1" s="1"/>
  <c r="BA259" i="2"/>
  <c r="AZ259" i="2" s="1"/>
  <c r="AX260" i="2"/>
  <c r="AK262" i="2"/>
  <c r="J262" i="1" s="1"/>
  <c r="N263" i="2"/>
  <c r="AA263" i="2"/>
  <c r="I263" i="1" s="1"/>
  <c r="AN263" i="2"/>
  <c r="D267" i="2"/>
  <c r="Z267" i="2"/>
  <c r="BB271" i="2"/>
  <c r="BB270" i="2" s="1"/>
  <c r="Z273" i="2"/>
  <c r="BA275" i="2"/>
  <c r="AZ275" i="2" s="1"/>
  <c r="I279" i="2"/>
  <c r="I177" i="2" s="1"/>
  <c r="T279" i="2"/>
  <c r="J280" i="2"/>
  <c r="N280" i="2"/>
  <c r="S280" i="2"/>
  <c r="W279" i="2"/>
  <c r="V279" i="2" s="1"/>
  <c r="AA280" i="2"/>
  <c r="AN280" i="2"/>
  <c r="D284" i="2"/>
  <c r="Z284" i="2"/>
  <c r="M288" i="2"/>
  <c r="D288" i="1" s="1"/>
  <c r="P288" i="1" s="1"/>
  <c r="Y289" i="2"/>
  <c r="G289" i="1" s="1"/>
  <c r="O290" i="2"/>
  <c r="F290" i="1" s="1"/>
  <c r="AM290" i="2"/>
  <c r="L290" i="1" s="1"/>
  <c r="M291" i="2"/>
  <c r="D291" i="1" s="1"/>
  <c r="N290" i="2"/>
  <c r="AW291" i="2"/>
  <c r="M291" i="1" s="1"/>
  <c r="BA291" i="2"/>
  <c r="BA293" i="2"/>
  <c r="AZ293" i="2" s="1"/>
  <c r="AW293" i="2"/>
  <c r="M293" i="1" s="1"/>
  <c r="V294" i="2"/>
  <c r="AK295" i="2"/>
  <c r="J295" i="1" s="1"/>
  <c r="BA295" i="2"/>
  <c r="V297" i="2"/>
  <c r="AK298" i="2"/>
  <c r="J298" i="1" s="1"/>
  <c r="AL297" i="2"/>
  <c r="AK299" i="2"/>
  <c r="J299" i="1" s="1"/>
  <c r="BA299" i="2"/>
  <c r="AZ299" i="2" s="1"/>
  <c r="M301" i="2"/>
  <c r="D301" i="1" s="1"/>
  <c r="AR303" i="2"/>
  <c r="G305" i="2"/>
  <c r="P305" i="2"/>
  <c r="AS303" i="2"/>
  <c r="D306" i="2"/>
  <c r="AH305" i="2"/>
  <c r="AM305" i="2"/>
  <c r="Y313" i="2"/>
  <c r="G313" i="1" s="1"/>
  <c r="AZ318" i="2"/>
  <c r="BB320" i="2"/>
  <c r="AK338" i="2"/>
  <c r="J338" i="1" s="1"/>
  <c r="BB247" i="2"/>
  <c r="BB246" i="2" s="1"/>
  <c r="M248" i="2"/>
  <c r="D248" i="1" s="1"/>
  <c r="Y250" i="2"/>
  <c r="G250" i="1" s="1"/>
  <c r="P250" i="1" s="1"/>
  <c r="AW250" i="2"/>
  <c r="M250" i="1" s="1"/>
  <c r="BA250" i="2"/>
  <c r="M252" i="2"/>
  <c r="D252" i="1" s="1"/>
  <c r="P252" i="1" s="1"/>
  <c r="J256" i="2"/>
  <c r="N256" i="2"/>
  <c r="V256" i="2"/>
  <c r="Z256" i="2"/>
  <c r="AH256" i="2"/>
  <c r="AL256" i="2"/>
  <c r="AT256" i="2"/>
  <c r="AX256" i="2"/>
  <c r="M257" i="2"/>
  <c r="D257" i="1" s="1"/>
  <c r="P257" i="1" s="1"/>
  <c r="AK260" i="2"/>
  <c r="J260" i="1" s="1"/>
  <c r="AY260" i="2"/>
  <c r="O260" i="1" s="1"/>
  <c r="R260" i="1" s="1"/>
  <c r="BB261" i="2"/>
  <c r="BB260" i="2" s="1"/>
  <c r="BA260" i="2"/>
  <c r="AZ260" i="2" s="1"/>
  <c r="M262" i="2"/>
  <c r="D262" i="1" s="1"/>
  <c r="BA262" i="2"/>
  <c r="AZ262" i="2" s="1"/>
  <c r="O263" i="2"/>
  <c r="F263" i="1" s="1"/>
  <c r="AB263" i="2"/>
  <c r="BA264" i="2"/>
  <c r="AW264" i="2"/>
  <c r="M264" i="1" s="1"/>
  <c r="P264" i="1" s="1"/>
  <c r="AK266" i="2"/>
  <c r="J266" i="1" s="1"/>
  <c r="P266" i="1" s="1"/>
  <c r="N267" i="2"/>
  <c r="AN267" i="2"/>
  <c r="M268" i="2"/>
  <c r="D268" i="1" s="1"/>
  <c r="P268" i="1" s="1"/>
  <c r="M269" i="2"/>
  <c r="D269" i="1" s="1"/>
  <c r="P269" i="1" s="1"/>
  <c r="S270" i="2"/>
  <c r="AQ270" i="2"/>
  <c r="BA272" i="2"/>
  <c r="AZ272" i="2" s="1"/>
  <c r="AW272" i="2"/>
  <c r="M272" i="1" s="1"/>
  <c r="P272" i="1" s="1"/>
  <c r="V273" i="2"/>
  <c r="AT273" i="2"/>
  <c r="AK274" i="2"/>
  <c r="J274" i="1" s="1"/>
  <c r="AL273" i="2"/>
  <c r="M276" i="2"/>
  <c r="D276" i="1" s="1"/>
  <c r="P276" i="1" s="1"/>
  <c r="M277" i="2"/>
  <c r="D277" i="1" s="1"/>
  <c r="P277" i="1" s="1"/>
  <c r="E279" i="2"/>
  <c r="D279" i="2" s="1"/>
  <c r="AE279" i="2"/>
  <c r="O280" i="2"/>
  <c r="AB280" i="2"/>
  <c r="AT280" i="2"/>
  <c r="AX280" i="2"/>
  <c r="BA281" i="2"/>
  <c r="AW281" i="2"/>
  <c r="M281" i="1" s="1"/>
  <c r="AK283" i="2"/>
  <c r="J283" i="1" s="1"/>
  <c r="N284" i="2"/>
  <c r="AN284" i="2"/>
  <c r="BA288" i="2"/>
  <c r="AZ288" i="2" s="1"/>
  <c r="J290" i="2"/>
  <c r="AH290" i="2"/>
  <c r="Y291" i="2"/>
  <c r="G291" i="1" s="1"/>
  <c r="M292" i="2"/>
  <c r="D292" i="1" s="1"/>
  <c r="P292" i="1" s="1"/>
  <c r="Y293" i="2"/>
  <c r="G293" i="1" s="1"/>
  <c r="P293" i="1" s="1"/>
  <c r="O294" i="2"/>
  <c r="F294" i="1" s="1"/>
  <c r="AH294" i="2"/>
  <c r="AT294" i="2"/>
  <c r="M295" i="2"/>
  <c r="D295" i="1" s="1"/>
  <c r="AW295" i="2"/>
  <c r="M295" i="1" s="1"/>
  <c r="AH297" i="2"/>
  <c r="M298" i="2"/>
  <c r="D298" i="1" s="1"/>
  <c r="N297" i="2"/>
  <c r="BA298" i="2"/>
  <c r="M299" i="2"/>
  <c r="D299" i="1" s="1"/>
  <c r="P299" i="1" s="1"/>
  <c r="AW299" i="2"/>
  <c r="M299" i="1" s="1"/>
  <c r="AW301" i="2"/>
  <c r="M301" i="1" s="1"/>
  <c r="S305" i="2"/>
  <c r="AC303" i="2"/>
  <c r="AB305" i="2"/>
  <c r="P306" i="2"/>
  <c r="Y306" i="2"/>
  <c r="G306" i="1" s="1"/>
  <c r="AT305" i="2"/>
  <c r="BA306" i="2"/>
  <c r="BA266" i="2"/>
  <c r="AZ266" i="2" s="1"/>
  <c r="M274" i="2"/>
  <c r="D274" i="1" s="1"/>
  <c r="N273" i="2"/>
  <c r="BA274" i="2"/>
  <c r="M283" i="2"/>
  <c r="D283" i="1" s="1"/>
  <c r="BA283" i="2"/>
  <c r="AZ283" i="2" s="1"/>
  <c r="AB284" i="2"/>
  <c r="BA285" i="2"/>
  <c r="AW285" i="2"/>
  <c r="M285" i="1" s="1"/>
  <c r="P285" i="1" s="1"/>
  <c r="AK287" i="2"/>
  <c r="J287" i="1" s="1"/>
  <c r="P287" i="1" s="1"/>
  <c r="M289" i="2"/>
  <c r="D289" i="1" s="1"/>
  <c r="P289" i="1" s="1"/>
  <c r="AZ292" i="2"/>
  <c r="AW300" i="2"/>
  <c r="M300" i="1" s="1"/>
  <c r="Y301" i="2"/>
  <c r="G301" i="1" s="1"/>
  <c r="AO303" i="2"/>
  <c r="AN305" i="2"/>
  <c r="J305" i="2"/>
  <c r="AB306" i="2"/>
  <c r="AZ308" i="2"/>
  <c r="BA310" i="2"/>
  <c r="AZ315" i="2"/>
  <c r="BB328" i="2"/>
  <c r="BB327" i="2" s="1"/>
  <c r="AZ334" i="2"/>
  <c r="M260" i="2"/>
  <c r="D260" i="1" s="1"/>
  <c r="Z263" i="2"/>
  <c r="AX273" i="2"/>
  <c r="G279" i="2"/>
  <c r="BA287" i="2"/>
  <c r="AZ287" i="2" s="1"/>
  <c r="AK291" i="2"/>
  <c r="J291" i="1" s="1"/>
  <c r="AL290" i="2"/>
  <c r="BA296" i="2"/>
  <c r="AZ296" i="2" s="1"/>
  <c r="Y296" i="2"/>
  <c r="G296" i="1" s="1"/>
  <c r="P296" i="1" s="1"/>
  <c r="Y297" i="2"/>
  <c r="G297" i="1" s="1"/>
  <c r="BA300" i="2"/>
  <c r="AZ300" i="2" s="1"/>
  <c r="Y300" i="2"/>
  <c r="G300" i="1" s="1"/>
  <c r="V305" i="2"/>
  <c r="W303" i="2"/>
  <c r="V303" i="2" s="1"/>
  <c r="AX305" i="2"/>
  <c r="AW306" i="2"/>
  <c r="M306" i="1" s="1"/>
  <c r="AA306" i="2"/>
  <c r="BB307" i="2"/>
  <c r="BB306" i="2" s="1"/>
  <c r="AZ309" i="2"/>
  <c r="AL320" i="2"/>
  <c r="N294" i="2"/>
  <c r="AL294" i="2"/>
  <c r="M316" i="2"/>
  <c r="D316" i="1" s="1"/>
  <c r="P316" i="1" s="1"/>
  <c r="Y317" i="2"/>
  <c r="G317" i="1" s="1"/>
  <c r="P317" i="1" s="1"/>
  <c r="BB318" i="2"/>
  <c r="G320" i="2"/>
  <c r="AC320" i="2"/>
  <c r="AB320" i="2" s="1"/>
  <c r="AX320" i="2"/>
  <c r="D321" i="2"/>
  <c r="V321" i="2"/>
  <c r="Z321" i="2"/>
  <c r="AE321" i="2"/>
  <c r="BA321" i="2"/>
  <c r="M325" i="2"/>
  <c r="D325" i="1" s="1"/>
  <c r="P325" i="1" s="1"/>
  <c r="K327" i="2"/>
  <c r="J327" i="2" s="1"/>
  <c r="AF327" i="2"/>
  <c r="Z328" i="2"/>
  <c r="BA330" i="2"/>
  <c r="AZ330" i="2" s="1"/>
  <c r="M334" i="2"/>
  <c r="D334" i="1" s="1"/>
  <c r="P334" i="1" s="1"/>
  <c r="Y335" i="2"/>
  <c r="G335" i="1" s="1"/>
  <c r="P335" i="1" s="1"/>
  <c r="J337" i="2"/>
  <c r="AF337" i="2"/>
  <c r="AE337" i="2" s="1"/>
  <c r="Z338" i="2"/>
  <c r="AX338" i="2"/>
  <c r="BA339" i="2"/>
  <c r="BB343" i="2"/>
  <c r="BB342" i="2" s="1"/>
  <c r="S346" i="2"/>
  <c r="Y347" i="2"/>
  <c r="G347" i="1" s="1"/>
  <c r="AK348" i="2"/>
  <c r="J348" i="1" s="1"/>
  <c r="M349" i="2"/>
  <c r="D349" i="1" s="1"/>
  <c r="AW349" i="2"/>
  <c r="M349" i="1" s="1"/>
  <c r="U354" i="2"/>
  <c r="U303" i="2" s="1"/>
  <c r="S355" i="2"/>
  <c r="AU354" i="2"/>
  <c r="AT354" i="2" s="1"/>
  <c r="AT355" i="2"/>
  <c r="BB356" i="2"/>
  <c r="BB355" i="2" s="1"/>
  <c r="BB357" i="2"/>
  <c r="O355" i="2"/>
  <c r="M308" i="2"/>
  <c r="D308" i="1" s="1"/>
  <c r="P308" i="1" s="1"/>
  <c r="BB311" i="2"/>
  <c r="M312" i="2"/>
  <c r="D312" i="1" s="1"/>
  <c r="P312" i="1" s="1"/>
  <c r="Y314" i="2"/>
  <c r="G314" i="1" s="1"/>
  <c r="AW314" i="2"/>
  <c r="M314" i="1" s="1"/>
  <c r="BA314" i="2"/>
  <c r="S320" i="2"/>
  <c r="J321" i="2"/>
  <c r="N321" i="2"/>
  <c r="AN321" i="2"/>
  <c r="M322" i="2"/>
  <c r="D322" i="1" s="1"/>
  <c r="M323" i="2"/>
  <c r="D323" i="1" s="1"/>
  <c r="AK323" i="2"/>
  <c r="J323" i="1" s="1"/>
  <c r="D328" i="2"/>
  <c r="V328" i="2"/>
  <c r="AB328" i="2"/>
  <c r="AT328" i="2"/>
  <c r="AK329" i="2"/>
  <c r="J329" i="1" s="1"/>
  <c r="AL328" i="2"/>
  <c r="M331" i="2"/>
  <c r="D331" i="1" s="1"/>
  <c r="P331" i="1" s="1"/>
  <c r="M332" i="2"/>
  <c r="D332" i="1" s="1"/>
  <c r="P332" i="1" s="1"/>
  <c r="V337" i="2"/>
  <c r="G338" i="2"/>
  <c r="O338" i="2"/>
  <c r="AE338" i="2"/>
  <c r="AM338" i="2"/>
  <c r="BB339" i="2"/>
  <c r="M340" i="2"/>
  <c r="D340" i="1" s="1"/>
  <c r="M341" i="2"/>
  <c r="D341" i="1" s="1"/>
  <c r="P341" i="1" s="1"/>
  <c r="S342" i="2"/>
  <c r="AQ342" i="2"/>
  <c r="BA344" i="2"/>
  <c r="AZ344" i="2" s="1"/>
  <c r="AW344" i="2"/>
  <c r="M344" i="1" s="1"/>
  <c r="BB347" i="2"/>
  <c r="AA346" i="2"/>
  <c r="I346" i="1" s="1"/>
  <c r="M348" i="2"/>
  <c r="D348" i="1" s="1"/>
  <c r="P348" i="1" s="1"/>
  <c r="AW346" i="2"/>
  <c r="M346" i="1" s="1"/>
  <c r="AW350" i="2"/>
  <c r="M350" i="1" s="1"/>
  <c r="AW351" i="2"/>
  <c r="M351" i="1" s="1"/>
  <c r="AK352" i="2"/>
  <c r="J352" i="1" s="1"/>
  <c r="P352" i="1" s="1"/>
  <c r="AL354" i="2"/>
  <c r="AQ354" i="2"/>
  <c r="G355" i="2"/>
  <c r="I354" i="2"/>
  <c r="I303" i="2" s="1"/>
  <c r="G303" i="2" s="1"/>
  <c r="P355" i="2"/>
  <c r="Z355" i="2"/>
  <c r="AE320" i="2"/>
  <c r="M329" i="2"/>
  <c r="D329" i="1" s="1"/>
  <c r="P329" i="1" s="1"/>
  <c r="N328" i="2"/>
  <c r="BA329" i="2"/>
  <c r="BB348" i="2"/>
  <c r="AZ348" i="2" s="1"/>
  <c r="O346" i="2"/>
  <c r="Y350" i="2"/>
  <c r="G350" i="1" s="1"/>
  <c r="BA350" i="2"/>
  <c r="AZ350" i="2" s="1"/>
  <c r="BA351" i="2"/>
  <c r="AZ351" i="2" s="1"/>
  <c r="M351" i="2"/>
  <c r="D351" i="1" s="1"/>
  <c r="BA352" i="2"/>
  <c r="D355" i="2"/>
  <c r="E354" i="2"/>
  <c r="AZ357" i="2"/>
  <c r="M358" i="2"/>
  <c r="D358" i="1" s="1"/>
  <c r="BA358" i="2"/>
  <c r="AZ358" i="2" s="1"/>
  <c r="AZ371" i="2"/>
  <c r="O306" i="2"/>
  <c r="AL313" i="2"/>
  <c r="BA317" i="2"/>
  <c r="AZ317" i="2" s="1"/>
  <c r="AQ320" i="2"/>
  <c r="BA324" i="2"/>
  <c r="AZ324" i="2" s="1"/>
  <c r="AX328" i="2"/>
  <c r="BA333" i="2"/>
  <c r="AZ333" i="2" s="1"/>
  <c r="BA335" i="2"/>
  <c r="AZ335" i="2" s="1"/>
  <c r="AT337" i="2"/>
  <c r="Z342" i="2"/>
  <c r="BB352" i="2"/>
  <c r="P354" i="2"/>
  <c r="AW355" i="2"/>
  <c r="M355" i="1" s="1"/>
  <c r="AN346" i="2"/>
  <c r="T354" i="2"/>
  <c r="J355" i="2"/>
  <c r="N355" i="2"/>
  <c r="AA355" i="2"/>
  <c r="AN355" i="2"/>
  <c r="BA359" i="2"/>
  <c r="AZ359" i="2" s="1"/>
  <c r="AX360" i="2"/>
  <c r="AK362" i="2"/>
  <c r="J362" i="1" s="1"/>
  <c r="W369" i="2"/>
  <c r="AB369" i="2"/>
  <c r="AH369" i="2"/>
  <c r="H369" i="2"/>
  <c r="Z370" i="2"/>
  <c r="AQ370" i="2"/>
  <c r="M373" i="2"/>
  <c r="D373" i="1" s="1"/>
  <c r="P373" i="1" s="1"/>
  <c r="Y374" i="2"/>
  <c r="G374" i="1" s="1"/>
  <c r="P374" i="1" s="1"/>
  <c r="BB375" i="2"/>
  <c r="Y375" i="2"/>
  <c r="G375" i="1" s="1"/>
  <c r="P375" i="1" s="1"/>
  <c r="BA375" i="2"/>
  <c r="AZ375" i="2" s="1"/>
  <c r="M376" i="2"/>
  <c r="D376" i="1" s="1"/>
  <c r="BA376" i="2"/>
  <c r="AZ376" i="2" s="1"/>
  <c r="BA377" i="2"/>
  <c r="AZ377" i="2" s="1"/>
  <c r="AZ380" i="2"/>
  <c r="AZ384" i="2"/>
  <c r="BA387" i="2"/>
  <c r="AZ390" i="2"/>
  <c r="AZ392" i="2"/>
  <c r="AZ394" i="2"/>
  <c r="BA347" i="2"/>
  <c r="AW347" i="2"/>
  <c r="M347" i="1" s="1"/>
  <c r="AK349" i="2"/>
  <c r="J349" i="1" s="1"/>
  <c r="AE354" i="2"/>
  <c r="AB355" i="2"/>
  <c r="BA356" i="2"/>
  <c r="AW356" i="2"/>
  <c r="M356" i="1" s="1"/>
  <c r="P356" i="1" s="1"/>
  <c r="AK358" i="2"/>
  <c r="J358" i="1" s="1"/>
  <c r="AK360" i="2"/>
  <c r="J360" i="1" s="1"/>
  <c r="AY360" i="2"/>
  <c r="O360" i="1" s="1"/>
  <c r="R360" i="1" s="1"/>
  <c r="BB361" i="2"/>
  <c r="BB360" i="2" s="1"/>
  <c r="M362" i="2"/>
  <c r="D362" i="1" s="1"/>
  <c r="BA362" i="2"/>
  <c r="AZ362" i="2" s="1"/>
  <c r="BA364" i="2"/>
  <c r="AZ364" i="2" s="1"/>
  <c r="AW364" i="2"/>
  <c r="M364" i="1" s="1"/>
  <c r="P364" i="1" s="1"/>
  <c r="AN369" i="2"/>
  <c r="AT369" i="2"/>
  <c r="N370" i="2"/>
  <c r="AE370" i="2"/>
  <c r="M371" i="2"/>
  <c r="D371" i="1" s="1"/>
  <c r="P371" i="1" s="1"/>
  <c r="M377" i="2"/>
  <c r="D377" i="1" s="1"/>
  <c r="P377" i="1" s="1"/>
  <c r="BB397" i="2"/>
  <c r="AW370" i="2"/>
  <c r="M370" i="1" s="1"/>
  <c r="AZ381" i="2"/>
  <c r="V386" i="2"/>
  <c r="AZ389" i="2"/>
  <c r="AZ393" i="2"/>
  <c r="G396" i="2"/>
  <c r="M360" i="2"/>
  <c r="D360" i="1" s="1"/>
  <c r="AZ363" i="2"/>
  <c r="P369" i="2"/>
  <c r="AK370" i="2"/>
  <c r="J370" i="1" s="1"/>
  <c r="BA372" i="2"/>
  <c r="AZ372" i="2" s="1"/>
  <c r="BB378" i="2"/>
  <c r="M380" i="2"/>
  <c r="D380" i="1" s="1"/>
  <c r="P380" i="1" s="1"/>
  <c r="BA382" i="2"/>
  <c r="AZ382" i="2" s="1"/>
  <c r="BB383" i="2"/>
  <c r="AZ383" i="2" s="1"/>
  <c r="M384" i="2"/>
  <c r="D384" i="1" s="1"/>
  <c r="P384" i="1" s="1"/>
  <c r="H386" i="2"/>
  <c r="G386" i="2" s="1"/>
  <c r="L386" i="2"/>
  <c r="L367" i="2" s="1"/>
  <c r="T386" i="2"/>
  <c r="X386" i="2"/>
  <c r="X367" i="2" s="1"/>
  <c r="AF386" i="2"/>
  <c r="AE386" i="2" s="1"/>
  <c r="AJ386" i="2"/>
  <c r="AJ367" i="2" s="1"/>
  <c r="AR386" i="2"/>
  <c r="AV386" i="2"/>
  <c r="AV367" i="2" s="1"/>
  <c r="BB388" i="2"/>
  <c r="BB387" i="2" s="1"/>
  <c r="M389" i="2"/>
  <c r="D389" i="1" s="1"/>
  <c r="P389" i="1" s="1"/>
  <c r="BA391" i="2"/>
  <c r="AZ391" i="2" s="1"/>
  <c r="BB392" i="2"/>
  <c r="M393" i="2"/>
  <c r="D393" i="1" s="1"/>
  <c r="P393" i="1" s="1"/>
  <c r="E396" i="2"/>
  <c r="D396" i="2" s="1"/>
  <c r="I396" i="2"/>
  <c r="Q396" i="2"/>
  <c r="P396" i="2" s="1"/>
  <c r="U396" i="2"/>
  <c r="AC396" i="2"/>
  <c r="AO396" i="2"/>
  <c r="N397" i="2"/>
  <c r="Z397" i="2"/>
  <c r="M398" i="2"/>
  <c r="D398" i="1" s="1"/>
  <c r="AK398" i="2"/>
  <c r="J398" i="1" s="1"/>
  <c r="Y399" i="2"/>
  <c r="G399" i="1" s="1"/>
  <c r="M401" i="2"/>
  <c r="D401" i="1" s="1"/>
  <c r="P401" i="1" s="1"/>
  <c r="BA401" i="2"/>
  <c r="AZ401" i="2" s="1"/>
  <c r="BB402" i="2"/>
  <c r="AZ402" i="2" s="1"/>
  <c r="AW406" i="2"/>
  <c r="M406" i="1" s="1"/>
  <c r="AX405" i="2"/>
  <c r="BB412" i="2"/>
  <c r="AZ414" i="2"/>
  <c r="M379" i="2"/>
  <c r="D379" i="1" s="1"/>
  <c r="P379" i="1" s="1"/>
  <c r="BA398" i="2"/>
  <c r="BA403" i="2"/>
  <c r="AZ403" i="2" s="1"/>
  <c r="Y406" i="2"/>
  <c r="G406" i="1" s="1"/>
  <c r="BA409" i="2"/>
  <c r="AZ410" i="2"/>
  <c r="M399" i="2"/>
  <c r="D399" i="1" s="1"/>
  <c r="BA400" i="2"/>
  <c r="AZ400" i="2" s="1"/>
  <c r="Y403" i="2"/>
  <c r="G403" i="1" s="1"/>
  <c r="P403" i="1" s="1"/>
  <c r="AN405" i="2"/>
  <c r="BA406" i="2"/>
  <c r="AZ399" i="2"/>
  <c r="AZ413" i="2"/>
  <c r="BA412" i="2"/>
  <c r="O406" i="2"/>
  <c r="AM406" i="2"/>
  <c r="N409" i="2"/>
  <c r="N405" i="2" s="1"/>
  <c r="AL409" i="2"/>
  <c r="M410" i="2"/>
  <c r="D410" i="1" s="1"/>
  <c r="P410" i="1" s="1"/>
  <c r="M414" i="2"/>
  <c r="D414" i="1" s="1"/>
  <c r="P414" i="1" s="1"/>
  <c r="AW416" i="2"/>
  <c r="M418" i="2"/>
  <c r="D418" i="1" s="1"/>
  <c r="P418" i="1" s="1"/>
  <c r="BB407" i="2"/>
  <c r="BB406" i="2" s="1"/>
  <c r="BB411" i="2"/>
  <c r="BB409" i="2" s="1"/>
  <c r="AY412" i="2"/>
  <c r="O412" i="1" s="1"/>
  <c r="R412" i="1" s="1"/>
  <c r="BB419" i="2"/>
  <c r="AZ419" i="2" s="1"/>
  <c r="AW46" i="2" l="1"/>
  <c r="M46" i="1" s="1"/>
  <c r="N46" i="1"/>
  <c r="AM320" i="2"/>
  <c r="L320" i="1" s="1"/>
  <c r="R320" i="1" s="1"/>
  <c r="L321" i="1"/>
  <c r="R321" i="1" s="1"/>
  <c r="K367" i="2"/>
  <c r="J369" i="2"/>
  <c r="M119" i="2"/>
  <c r="D119" i="1" s="1"/>
  <c r="E119" i="1"/>
  <c r="AZ407" i="2"/>
  <c r="P362" i="1"/>
  <c r="P350" i="1"/>
  <c r="Q367" i="2"/>
  <c r="P367" i="2" s="1"/>
  <c r="P283" i="1"/>
  <c r="R294" i="1"/>
  <c r="P248" i="1"/>
  <c r="AI303" i="2"/>
  <c r="AH303" i="2" s="1"/>
  <c r="BA267" i="2"/>
  <c r="AZ212" i="2"/>
  <c r="P151" i="1"/>
  <c r="P133" i="1"/>
  <c r="AA157" i="2"/>
  <c r="I157" i="1" s="1"/>
  <c r="P107" i="1"/>
  <c r="AZ128" i="2"/>
  <c r="P77" i="1"/>
  <c r="V72" i="2"/>
  <c r="P62" i="1"/>
  <c r="P15" i="1"/>
  <c r="P25" i="1"/>
  <c r="AA369" i="2"/>
  <c r="I370" i="1"/>
  <c r="AM369" i="2"/>
  <c r="L369" i="1" s="1"/>
  <c r="L370" i="1"/>
  <c r="AY405" i="2"/>
  <c r="O405" i="1" s="1"/>
  <c r="O406" i="1"/>
  <c r="P343" i="1"/>
  <c r="AL337" i="2"/>
  <c r="K337" i="1" s="1"/>
  <c r="K338" i="1"/>
  <c r="AM354" i="2"/>
  <c r="L354" i="1" s="1"/>
  <c r="L355" i="1"/>
  <c r="N337" i="2"/>
  <c r="E337" i="1" s="1"/>
  <c r="E338" i="1"/>
  <c r="AY305" i="2"/>
  <c r="O305" i="1" s="1"/>
  <c r="O306" i="1"/>
  <c r="AW412" i="2"/>
  <c r="M412" i="1" s="1"/>
  <c r="M413" i="1"/>
  <c r="AZ325" i="2"/>
  <c r="Y294" i="2"/>
  <c r="G294" i="1" s="1"/>
  <c r="H294" i="1"/>
  <c r="AZ323" i="2"/>
  <c r="BB284" i="2"/>
  <c r="BB279" i="2" s="1"/>
  <c r="P407" i="1"/>
  <c r="AZ248" i="2"/>
  <c r="Y260" i="2"/>
  <c r="G260" i="1" s="1"/>
  <c r="H260" i="1"/>
  <c r="AW141" i="2"/>
  <c r="M141" i="1" s="1"/>
  <c r="O141" i="1"/>
  <c r="AZ312" i="2"/>
  <c r="BB164" i="2"/>
  <c r="BB157" i="2" s="1"/>
  <c r="AK246" i="2"/>
  <c r="J246" i="1" s="1"/>
  <c r="K246" i="1"/>
  <c r="AK232" i="2"/>
  <c r="J232" i="1" s="1"/>
  <c r="K232" i="1"/>
  <c r="Q232" i="1" s="1"/>
  <c r="AF177" i="2"/>
  <c r="AE177" i="2" s="1"/>
  <c r="O29" i="2"/>
  <c r="F30" i="1"/>
  <c r="AZ206" i="2"/>
  <c r="AZ90" i="2"/>
  <c r="AZ82" i="2"/>
  <c r="AA12" i="2"/>
  <c r="I12" i="1" s="1"/>
  <c r="I13" i="1"/>
  <c r="AM74" i="2"/>
  <c r="L74" i="1" s="1"/>
  <c r="L75" i="1"/>
  <c r="AX29" i="2"/>
  <c r="N29" i="1" s="1"/>
  <c r="N30" i="1"/>
  <c r="AQ12" i="2"/>
  <c r="AR10" i="2"/>
  <c r="AQ10" i="2" s="1"/>
  <c r="N12" i="2"/>
  <c r="E12" i="1" s="1"/>
  <c r="E13" i="1"/>
  <c r="AH72" i="2"/>
  <c r="Y409" i="2"/>
  <c r="G409" i="1" s="1"/>
  <c r="H409" i="1"/>
  <c r="AW263" i="2"/>
  <c r="M263" i="1" s="1"/>
  <c r="N263" i="1"/>
  <c r="Y310" i="2"/>
  <c r="G310" i="1" s="1"/>
  <c r="H310" i="1"/>
  <c r="M310" i="2"/>
  <c r="D310" i="1" s="1"/>
  <c r="E310" i="1"/>
  <c r="Q310" i="1" s="1"/>
  <c r="AZ15" i="2"/>
  <c r="AH386" i="2"/>
  <c r="AZ343" i="2"/>
  <c r="BB354" i="2"/>
  <c r="P347" i="1"/>
  <c r="AZ271" i="2"/>
  <c r="AK306" i="2"/>
  <c r="J306" i="1" s="1"/>
  <c r="D238" i="2"/>
  <c r="BA270" i="2"/>
  <c r="AZ270" i="2" s="1"/>
  <c r="AW249" i="2"/>
  <c r="M249" i="1" s="1"/>
  <c r="AZ221" i="2"/>
  <c r="O157" i="2"/>
  <c r="F157" i="1" s="1"/>
  <c r="P101" i="1"/>
  <c r="V74" i="2"/>
  <c r="BB13" i="2"/>
  <c r="BB12" i="2" s="1"/>
  <c r="Q387" i="1"/>
  <c r="AW64" i="2"/>
  <c r="M64" i="1" s="1"/>
  <c r="P35" i="1"/>
  <c r="S405" i="2"/>
  <c r="AW338" i="2"/>
  <c r="M338" i="1" s="1"/>
  <c r="M339" i="1"/>
  <c r="P339" i="1" s="1"/>
  <c r="Y415" i="2"/>
  <c r="G415" i="1" s="1"/>
  <c r="G416" i="1"/>
  <c r="AK387" i="2"/>
  <c r="J387" i="1" s="1"/>
  <c r="AL386" i="2"/>
  <c r="K387" i="1"/>
  <c r="Y338" i="2"/>
  <c r="G338" i="1" s="1"/>
  <c r="AW294" i="2"/>
  <c r="M294" i="1" s="1"/>
  <c r="N294" i="1"/>
  <c r="AI367" i="2"/>
  <c r="AZ340" i="2"/>
  <c r="P413" i="1"/>
  <c r="I386" i="1"/>
  <c r="R415" i="1"/>
  <c r="AY337" i="2"/>
  <c r="O337" i="1" s="1"/>
  <c r="O338" i="1"/>
  <c r="M415" i="2"/>
  <c r="D415" i="1" s="1"/>
  <c r="D417" i="1"/>
  <c r="P417" i="1" s="1"/>
  <c r="AK346" i="2"/>
  <c r="J346" i="1" s="1"/>
  <c r="AK284" i="2"/>
  <c r="J284" i="1" s="1"/>
  <c r="K284" i="1"/>
  <c r="AK310" i="2"/>
  <c r="J310" i="1" s="1"/>
  <c r="K310" i="1"/>
  <c r="AX170" i="2"/>
  <c r="N171" i="1"/>
  <c r="AK270" i="2"/>
  <c r="J270" i="1" s="1"/>
  <c r="P270" i="1" s="1"/>
  <c r="J238" i="2"/>
  <c r="AK201" i="2"/>
  <c r="J201" i="1" s="1"/>
  <c r="K201" i="1"/>
  <c r="X177" i="2"/>
  <c r="X421" i="2" s="1"/>
  <c r="AY157" i="2"/>
  <c r="O157" i="1" s="1"/>
  <c r="O158" i="1"/>
  <c r="G179" i="2"/>
  <c r="H177" i="2"/>
  <c r="M220" i="2"/>
  <c r="D220" i="1" s="1"/>
  <c r="AW127" i="2"/>
  <c r="M127" i="1" s="1"/>
  <c r="Y108" i="2"/>
  <c r="G108" i="1" s="1"/>
  <c r="I108" i="1"/>
  <c r="R108" i="1" s="1"/>
  <c r="AZ44" i="2"/>
  <c r="AA74" i="2"/>
  <c r="I74" i="1" s="1"/>
  <c r="Z12" i="2"/>
  <c r="H13" i="1"/>
  <c r="P399" i="1"/>
  <c r="E367" i="2"/>
  <c r="D367" i="2" s="1"/>
  <c r="P281" i="1"/>
  <c r="BA342" i="2"/>
  <c r="AZ342" i="2" s="1"/>
  <c r="N305" i="2"/>
  <c r="E305" i="1" s="1"/>
  <c r="P235" i="1"/>
  <c r="P243" i="1"/>
  <c r="P123" i="1"/>
  <c r="AM192" i="2"/>
  <c r="L192" i="1" s="1"/>
  <c r="AZ151" i="2"/>
  <c r="P142" i="1"/>
  <c r="M99" i="2"/>
  <c r="D99" i="1" s="1"/>
  <c r="P99" i="1" s="1"/>
  <c r="BA144" i="2"/>
  <c r="AZ144" i="2" s="1"/>
  <c r="BB93" i="2"/>
  <c r="F303" i="2"/>
  <c r="F421" i="2" s="1"/>
  <c r="Y360" i="2"/>
  <c r="G360" i="1" s="1"/>
  <c r="H360" i="1"/>
  <c r="AZ417" i="2"/>
  <c r="AZ415" i="2" s="1"/>
  <c r="AW270" i="2"/>
  <c r="M270" i="1" s="1"/>
  <c r="O270" i="1"/>
  <c r="R270" i="1" s="1"/>
  <c r="Y246" i="2"/>
  <c r="G246" i="1" s="1"/>
  <c r="H246" i="1"/>
  <c r="AK280" i="2"/>
  <c r="J280" i="1" s="1"/>
  <c r="K280" i="1"/>
  <c r="Y290" i="2"/>
  <c r="G290" i="1" s="1"/>
  <c r="I290" i="1"/>
  <c r="R290" i="1" s="1"/>
  <c r="M242" i="2"/>
  <c r="D242" i="1" s="1"/>
  <c r="N238" i="2"/>
  <c r="E238" i="1" s="1"/>
  <c r="E242" i="1"/>
  <c r="K177" i="2"/>
  <c r="Y130" i="2"/>
  <c r="G130" i="1" s="1"/>
  <c r="H130" i="1"/>
  <c r="AW122" i="2"/>
  <c r="M122" i="1" s="1"/>
  <c r="N122" i="1"/>
  <c r="AA137" i="2"/>
  <c r="I137" i="1" s="1"/>
  <c r="I148" i="1"/>
  <c r="R148" i="1" s="1"/>
  <c r="AZ135" i="2"/>
  <c r="N179" i="2"/>
  <c r="E179" i="1" s="1"/>
  <c r="AZ134" i="2"/>
  <c r="Z114" i="2"/>
  <c r="H114" i="1" s="1"/>
  <c r="Y119" i="2"/>
  <c r="G119" i="1" s="1"/>
  <c r="P119" i="1" s="1"/>
  <c r="H119" i="1"/>
  <c r="AZ87" i="2"/>
  <c r="AW290" i="2"/>
  <c r="M290" i="1" s="1"/>
  <c r="AW25" i="2"/>
  <c r="M25" i="1" s="1"/>
  <c r="N25" i="1"/>
  <c r="Q25" i="1" s="1"/>
  <c r="AA192" i="2"/>
  <c r="I192" i="1" s="1"/>
  <c r="I193" i="1"/>
  <c r="AW20" i="2"/>
  <c r="M20" i="1" s="1"/>
  <c r="N20" i="1"/>
  <c r="Q20" i="1" s="1"/>
  <c r="P340" i="1"/>
  <c r="AB303" i="2"/>
  <c r="P196" i="1"/>
  <c r="AM219" i="2"/>
  <c r="L219" i="1" s="1"/>
  <c r="R99" i="1"/>
  <c r="P68" i="1"/>
  <c r="P34" i="1"/>
  <c r="AN46" i="2"/>
  <c r="AK378" i="2"/>
  <c r="J378" i="1" s="1"/>
  <c r="K378" i="1"/>
  <c r="P394" i="1"/>
  <c r="Y387" i="2"/>
  <c r="G387" i="1" s="1"/>
  <c r="Z386" i="2"/>
  <c r="H386" i="1" s="1"/>
  <c r="H387" i="1"/>
  <c r="AL369" i="2"/>
  <c r="K370" i="1"/>
  <c r="AB337" i="2"/>
  <c r="AW284" i="2"/>
  <c r="M284" i="1" s="1"/>
  <c r="N284" i="1"/>
  <c r="AL238" i="2"/>
  <c r="K238" i="1" s="1"/>
  <c r="K239" i="1"/>
  <c r="Q239" i="1" s="1"/>
  <c r="Q306" i="1"/>
  <c r="M127" i="2"/>
  <c r="D127" i="1" s="1"/>
  <c r="E127" i="1"/>
  <c r="P225" i="1"/>
  <c r="AA170" i="2"/>
  <c r="I170" i="1" s="1"/>
  <c r="I171" i="1"/>
  <c r="AW211" i="2"/>
  <c r="M211" i="1" s="1"/>
  <c r="N211" i="1"/>
  <c r="AV72" i="2"/>
  <c r="AV421" i="2" s="1"/>
  <c r="Y53" i="2"/>
  <c r="G53" i="1" s="1"/>
  <c r="H53" i="1"/>
  <c r="BB273" i="2"/>
  <c r="AX192" i="2"/>
  <c r="N192" i="1" s="1"/>
  <c r="AY74" i="2"/>
  <c r="O74" i="1" s="1"/>
  <c r="O75" i="1"/>
  <c r="R75" i="1" s="1"/>
  <c r="AG303" i="2"/>
  <c r="AG421" i="2" s="1"/>
  <c r="AW105" i="2"/>
  <c r="M105" i="1" s="1"/>
  <c r="N105" i="1"/>
  <c r="Q105" i="1" s="1"/>
  <c r="AR72" i="2"/>
  <c r="AK115" i="2"/>
  <c r="J115" i="1" s="1"/>
  <c r="O386" i="2"/>
  <c r="F387" i="1"/>
  <c r="O369" i="2"/>
  <c r="F369" i="1" s="1"/>
  <c r="F370" i="1"/>
  <c r="L421" i="2"/>
  <c r="AZ412" i="2"/>
  <c r="BA415" i="2"/>
  <c r="U367" i="2"/>
  <c r="BB386" i="2"/>
  <c r="BB370" i="2"/>
  <c r="BB369" i="2" s="1"/>
  <c r="BB338" i="2"/>
  <c r="P322" i="1"/>
  <c r="G177" i="2"/>
  <c r="P240" i="1"/>
  <c r="P210" i="1"/>
  <c r="BB238" i="2"/>
  <c r="P221" i="1"/>
  <c r="W177" i="2"/>
  <c r="V177" i="2" s="1"/>
  <c r="BB119" i="2"/>
  <c r="AZ119" i="2" s="1"/>
  <c r="G93" i="2"/>
  <c r="BB80" i="2"/>
  <c r="Y148" i="2"/>
  <c r="G148" i="1" s="1"/>
  <c r="AB114" i="2"/>
  <c r="P79" i="1"/>
  <c r="AM396" i="2"/>
  <c r="L396" i="1" s="1"/>
  <c r="L397" i="1"/>
  <c r="R397" i="1" s="1"/>
  <c r="AW409" i="2"/>
  <c r="M409" i="1" s="1"/>
  <c r="N409" i="1"/>
  <c r="AA327" i="2"/>
  <c r="I327" i="1" s="1"/>
  <c r="I328" i="1"/>
  <c r="Y378" i="2"/>
  <c r="G378" i="1" s="1"/>
  <c r="H378" i="1"/>
  <c r="Q378" i="1" s="1"/>
  <c r="AY386" i="2"/>
  <c r="O387" i="1"/>
  <c r="AK397" i="2"/>
  <c r="J397" i="1" s="1"/>
  <c r="AL396" i="2"/>
  <c r="K397" i="1"/>
  <c r="AK355" i="2"/>
  <c r="J355" i="1" s="1"/>
  <c r="K355" i="1"/>
  <c r="AW378" i="2"/>
  <c r="M378" i="1" s="1"/>
  <c r="R409" i="1"/>
  <c r="P382" i="1"/>
  <c r="AZ345" i="2"/>
  <c r="AW310" i="2"/>
  <c r="M310" i="1" s="1"/>
  <c r="V255" i="2"/>
  <c r="AK224" i="2"/>
  <c r="J224" i="1" s="1"/>
  <c r="K224" i="1"/>
  <c r="Q224" i="1" s="1"/>
  <c r="AH238" i="2"/>
  <c r="Y239" i="2"/>
  <c r="G239" i="1" s="1"/>
  <c r="AM137" i="2"/>
  <c r="L137" i="1" s="1"/>
  <c r="L141" i="1"/>
  <c r="L177" i="2"/>
  <c r="AL114" i="2"/>
  <c r="K114" i="1" s="1"/>
  <c r="AO177" i="2"/>
  <c r="AW161" i="2"/>
  <c r="M161" i="1" s="1"/>
  <c r="N161" i="1"/>
  <c r="Z405" i="2"/>
  <c r="BB310" i="2"/>
  <c r="AZ310" i="2" s="1"/>
  <c r="AK321" i="2"/>
  <c r="J321" i="1" s="1"/>
  <c r="AN303" i="2"/>
  <c r="P295" i="1"/>
  <c r="R232" i="1"/>
  <c r="AW208" i="2"/>
  <c r="M208" i="1" s="1"/>
  <c r="BA224" i="2"/>
  <c r="P139" i="1"/>
  <c r="P105" i="1"/>
  <c r="P388" i="1"/>
  <c r="P361" i="1"/>
  <c r="M378" i="2"/>
  <c r="D378" i="1" s="1"/>
  <c r="AW313" i="2"/>
  <c r="M313" i="1" s="1"/>
  <c r="N313" i="1"/>
  <c r="P408" i="1"/>
  <c r="R396" i="1"/>
  <c r="AY369" i="2"/>
  <c r="O370" i="1"/>
  <c r="AW397" i="2"/>
  <c r="M397" i="1" s="1"/>
  <c r="AX396" i="2"/>
  <c r="N397" i="1"/>
  <c r="AA179" i="2"/>
  <c r="I179" i="1" s="1"/>
  <c r="I180" i="1"/>
  <c r="Y127" i="2"/>
  <c r="G127" i="1" s="1"/>
  <c r="H127" i="1"/>
  <c r="O170" i="2"/>
  <c r="F170" i="1" s="1"/>
  <c r="R170" i="1" s="1"/>
  <c r="F171" i="1"/>
  <c r="R171" i="1" s="1"/>
  <c r="AM255" i="2"/>
  <c r="L255" i="1" s="1"/>
  <c r="P143" i="1"/>
  <c r="AK164" i="2"/>
  <c r="J164" i="1" s="1"/>
  <c r="AK127" i="2"/>
  <c r="J127" i="1" s="1"/>
  <c r="K127" i="1"/>
  <c r="BA115" i="2"/>
  <c r="BA114" i="2" s="1"/>
  <c r="AZ104" i="2"/>
  <c r="Y20" i="2"/>
  <c r="G20" i="1" s="1"/>
  <c r="AH367" i="2"/>
  <c r="O327" i="2"/>
  <c r="F327" i="1" s="1"/>
  <c r="R327" i="1" s="1"/>
  <c r="F328" i="1"/>
  <c r="R328" i="1" s="1"/>
  <c r="AW267" i="2"/>
  <c r="M267" i="1" s="1"/>
  <c r="N267" i="1"/>
  <c r="I367" i="2"/>
  <c r="P376" i="1"/>
  <c r="BA370" i="2"/>
  <c r="P344" i="1"/>
  <c r="P300" i="1"/>
  <c r="AM279" i="2"/>
  <c r="L279" i="1" s="1"/>
  <c r="R242" i="1"/>
  <c r="BB137" i="2"/>
  <c r="BA201" i="2"/>
  <c r="AZ201" i="2" s="1"/>
  <c r="P172" i="1"/>
  <c r="P153" i="1"/>
  <c r="P135" i="1"/>
  <c r="AP177" i="2"/>
  <c r="AN177" i="2" s="1"/>
  <c r="P117" i="1"/>
  <c r="AS72" i="2"/>
  <c r="P78" i="1"/>
  <c r="AZ41" i="2"/>
  <c r="AK30" i="2"/>
  <c r="J30" i="1" s="1"/>
  <c r="M313" i="2"/>
  <c r="D313" i="1" s="1"/>
  <c r="F313" i="1"/>
  <c r="R313" i="1" s="1"/>
  <c r="M387" i="2"/>
  <c r="D387" i="1" s="1"/>
  <c r="P387" i="1" s="1"/>
  <c r="N386" i="2"/>
  <c r="E386" i="1" s="1"/>
  <c r="M342" i="2"/>
  <c r="D342" i="1" s="1"/>
  <c r="E342" i="1"/>
  <c r="AK342" i="2"/>
  <c r="J342" i="1" s="1"/>
  <c r="K342" i="1"/>
  <c r="P324" i="1"/>
  <c r="AY279" i="2"/>
  <c r="O279" i="1" s="1"/>
  <c r="P246" i="1"/>
  <c r="BB290" i="2"/>
  <c r="AK263" i="2"/>
  <c r="J263" i="1" s="1"/>
  <c r="D137" i="2"/>
  <c r="BB267" i="2"/>
  <c r="AK267" i="2"/>
  <c r="J267" i="1" s="1"/>
  <c r="AQ279" i="2"/>
  <c r="AW53" i="2"/>
  <c r="M53" i="1" s="1"/>
  <c r="N53" i="1"/>
  <c r="P132" i="1"/>
  <c r="Y161" i="2"/>
  <c r="G161" i="1" s="1"/>
  <c r="AK80" i="2"/>
  <c r="J80" i="1" s="1"/>
  <c r="K80" i="1"/>
  <c r="M20" i="2"/>
  <c r="D20" i="1" s="1"/>
  <c r="F20" i="1"/>
  <c r="R20" i="1" s="1"/>
  <c r="AZ162" i="2"/>
  <c r="AL12" i="2"/>
  <c r="K12" i="1" s="1"/>
  <c r="K13" i="1"/>
  <c r="AY12" i="2"/>
  <c r="O12" i="1" s="1"/>
  <c r="AS421" i="2"/>
  <c r="I421" i="2"/>
  <c r="G10" i="2"/>
  <c r="AK46" i="2"/>
  <c r="J46" i="1" s="1"/>
  <c r="K46" i="1"/>
  <c r="AT367" i="2"/>
  <c r="BB179" i="2"/>
  <c r="Y405" i="2"/>
  <c r="G405" i="1" s="1"/>
  <c r="H405" i="1"/>
  <c r="AZ356" i="2"/>
  <c r="BA355" i="2"/>
  <c r="O305" i="2"/>
  <c r="F306" i="1"/>
  <c r="O354" i="2"/>
  <c r="F354" i="1" s="1"/>
  <c r="F355" i="1"/>
  <c r="AE327" i="2"/>
  <c r="AF303" i="2"/>
  <c r="AE303" i="2" s="1"/>
  <c r="E405" i="1"/>
  <c r="AN396" i="2"/>
  <c r="AO367" i="2"/>
  <c r="AN367" i="2" s="1"/>
  <c r="AQ386" i="2"/>
  <c r="AR367" i="2"/>
  <c r="AQ367" i="2" s="1"/>
  <c r="AZ387" i="2"/>
  <c r="BA386" i="2"/>
  <c r="AZ386" i="2" s="1"/>
  <c r="H367" i="2"/>
  <c r="G369" i="2"/>
  <c r="S354" i="2"/>
  <c r="T303" i="2"/>
  <c r="S303" i="2" s="1"/>
  <c r="AK328" i="2"/>
  <c r="J328" i="1" s="1"/>
  <c r="AL327" i="2"/>
  <c r="K328" i="1"/>
  <c r="AA305" i="2"/>
  <c r="Y305" i="2" s="1"/>
  <c r="G305" i="1" s="1"/>
  <c r="I306" i="1"/>
  <c r="AU303" i="2"/>
  <c r="AT303" i="2" s="1"/>
  <c r="Y397" i="2"/>
  <c r="G397" i="1" s="1"/>
  <c r="Z396" i="2"/>
  <c r="H397" i="1"/>
  <c r="AW360" i="2"/>
  <c r="M360" i="1" s="1"/>
  <c r="N360" i="1"/>
  <c r="AZ352" i="2"/>
  <c r="N320" i="2"/>
  <c r="M321" i="2"/>
  <c r="D321" i="1" s="1"/>
  <c r="E321" i="1"/>
  <c r="AX337" i="2"/>
  <c r="N338" i="1"/>
  <c r="M273" i="2"/>
  <c r="D273" i="1" s="1"/>
  <c r="E273" i="1"/>
  <c r="AZ411" i="2"/>
  <c r="S386" i="2"/>
  <c r="T367" i="2"/>
  <c r="S367" i="2" s="1"/>
  <c r="BA360" i="2"/>
  <c r="AZ360" i="2" s="1"/>
  <c r="D354" i="2"/>
  <c r="E303" i="2"/>
  <c r="D303" i="2" s="1"/>
  <c r="AK294" i="2"/>
  <c r="J294" i="1" s="1"/>
  <c r="K294" i="1"/>
  <c r="M297" i="2"/>
  <c r="D297" i="1" s="1"/>
  <c r="E297" i="1"/>
  <c r="BA249" i="2"/>
  <c r="AZ249" i="2" s="1"/>
  <c r="AZ250" i="2"/>
  <c r="AA337" i="2"/>
  <c r="I337" i="1" s="1"/>
  <c r="L305" i="1"/>
  <c r="AZ295" i="2"/>
  <c r="BA294" i="2"/>
  <c r="AZ294" i="2" s="1"/>
  <c r="P291" i="1"/>
  <c r="AA279" i="2"/>
  <c r="I279" i="1" s="1"/>
  <c r="Y280" i="2"/>
  <c r="G280" i="1" s="1"/>
  <c r="I280" i="1"/>
  <c r="Y273" i="2"/>
  <c r="G273" i="1" s="1"/>
  <c r="H273" i="1"/>
  <c r="M249" i="2"/>
  <c r="D249" i="1" s="1"/>
  <c r="O238" i="2"/>
  <c r="F249" i="1"/>
  <c r="AW227" i="2"/>
  <c r="M227" i="1" s="1"/>
  <c r="N227" i="1"/>
  <c r="P239" i="1"/>
  <c r="E219" i="1"/>
  <c r="P193" i="1"/>
  <c r="AY238" i="2"/>
  <c r="O238" i="1" s="1"/>
  <c r="O239" i="1"/>
  <c r="R239" i="1" s="1"/>
  <c r="Y208" i="2"/>
  <c r="G208" i="1" s="1"/>
  <c r="P208" i="1" s="1"/>
  <c r="H208" i="1"/>
  <c r="Q208" i="1" s="1"/>
  <c r="Y201" i="2"/>
  <c r="G201" i="1" s="1"/>
  <c r="H201" i="1"/>
  <c r="Q201" i="1" s="1"/>
  <c r="BB232" i="2"/>
  <c r="AZ232" i="2" s="1"/>
  <c r="AZ210" i="2"/>
  <c r="N157" i="2"/>
  <c r="M158" i="2"/>
  <c r="D158" i="1" s="1"/>
  <c r="E158" i="1"/>
  <c r="Y232" i="2"/>
  <c r="G232" i="1" s="1"/>
  <c r="BA193" i="2"/>
  <c r="AW184" i="2"/>
  <c r="M184" i="1" s="1"/>
  <c r="N170" i="2"/>
  <c r="M171" i="2"/>
  <c r="D171" i="1" s="1"/>
  <c r="E171" i="1"/>
  <c r="BA122" i="2"/>
  <c r="AZ122" i="2" s="1"/>
  <c r="AZ123" i="2"/>
  <c r="M164" i="2"/>
  <c r="D164" i="1" s="1"/>
  <c r="E164" i="1"/>
  <c r="Y158" i="2"/>
  <c r="G158" i="1" s="1"/>
  <c r="Z157" i="2"/>
  <c r="H158" i="1"/>
  <c r="M148" i="2"/>
  <c r="D148" i="1" s="1"/>
  <c r="P148" i="1" s="1"/>
  <c r="E148" i="1"/>
  <c r="Q148" i="1" s="1"/>
  <c r="AZ116" i="2"/>
  <c r="AB74" i="2"/>
  <c r="AC72" i="2"/>
  <c r="AK83" i="2"/>
  <c r="J83" i="1" s="1"/>
  <c r="K83" i="1"/>
  <c r="AZ160" i="2"/>
  <c r="M108" i="2"/>
  <c r="D108" i="1" s="1"/>
  <c r="P108" i="1" s="1"/>
  <c r="E108" i="1"/>
  <c r="AZ103" i="2"/>
  <c r="BA102" i="2"/>
  <c r="AZ102" i="2" s="1"/>
  <c r="L179" i="1"/>
  <c r="AA93" i="2"/>
  <c r="I94" i="1"/>
  <c r="AN93" i="2"/>
  <c r="AO72" i="2"/>
  <c r="AW83" i="2"/>
  <c r="M83" i="1" s="1"/>
  <c r="N83" i="1"/>
  <c r="AW80" i="2"/>
  <c r="M80" i="1" s="1"/>
  <c r="N80" i="1"/>
  <c r="AT74" i="2"/>
  <c r="AU72" i="2"/>
  <c r="AZ115" i="2"/>
  <c r="BB75" i="2"/>
  <c r="BB74" i="2" s="1"/>
  <c r="O12" i="2"/>
  <c r="F13" i="1"/>
  <c r="R13" i="1" s="1"/>
  <c r="BA53" i="2"/>
  <c r="AZ53" i="2" s="1"/>
  <c r="AZ54" i="2"/>
  <c r="P51" i="1"/>
  <c r="AM29" i="2"/>
  <c r="L29" i="1" s="1"/>
  <c r="L30" i="1"/>
  <c r="R30" i="1" s="1"/>
  <c r="M13" i="2"/>
  <c r="D13" i="1" s="1"/>
  <c r="P13" i="1" s="1"/>
  <c r="AP72" i="2"/>
  <c r="AP421" i="2" s="1"/>
  <c r="S46" i="2"/>
  <c r="T10" i="2"/>
  <c r="BB30" i="2"/>
  <c r="BB29" i="2" s="1"/>
  <c r="AL29" i="2"/>
  <c r="K30" i="1"/>
  <c r="M30" i="2"/>
  <c r="D30" i="1" s="1"/>
  <c r="AZ14" i="2"/>
  <c r="AM10" i="2"/>
  <c r="L12" i="1"/>
  <c r="BB405" i="2"/>
  <c r="AK406" i="2"/>
  <c r="J406" i="1" s="1"/>
  <c r="AM405" i="2"/>
  <c r="L406" i="1"/>
  <c r="AZ409" i="2"/>
  <c r="AW405" i="2"/>
  <c r="M405" i="1" s="1"/>
  <c r="N405" i="1"/>
  <c r="P398" i="1"/>
  <c r="AB396" i="2"/>
  <c r="AC367" i="2"/>
  <c r="AB367" i="2" s="1"/>
  <c r="P360" i="1"/>
  <c r="AT386" i="2"/>
  <c r="BA378" i="2"/>
  <c r="AZ378" i="2" s="1"/>
  <c r="BB396" i="2"/>
  <c r="BB367" i="2" s="1"/>
  <c r="M370" i="2"/>
  <c r="D370" i="1" s="1"/>
  <c r="N369" i="2"/>
  <c r="E370" i="1"/>
  <c r="AZ388" i="2"/>
  <c r="AA354" i="2"/>
  <c r="I354" i="1" s="1"/>
  <c r="I355" i="1"/>
  <c r="Y342" i="2"/>
  <c r="G342" i="1" s="1"/>
  <c r="P342" i="1" s="1"/>
  <c r="H342" i="1"/>
  <c r="AW328" i="2"/>
  <c r="M328" i="1" s="1"/>
  <c r="AX327" i="2"/>
  <c r="N328" i="1"/>
  <c r="AK313" i="2"/>
  <c r="J313" i="1" s="1"/>
  <c r="P313" i="1" s="1"/>
  <c r="K313" i="1"/>
  <c r="Q313" i="1" s="1"/>
  <c r="P358" i="1"/>
  <c r="BA328" i="2"/>
  <c r="AZ329" i="2"/>
  <c r="AX367" i="2"/>
  <c r="Z354" i="2"/>
  <c r="Y355" i="2"/>
  <c r="G355" i="1" s="1"/>
  <c r="H355" i="1"/>
  <c r="BB346" i="2"/>
  <c r="BB337" i="2" s="1"/>
  <c r="AM337" i="2"/>
  <c r="L338" i="1"/>
  <c r="BA313" i="2"/>
  <c r="AZ313" i="2" s="1"/>
  <c r="AZ314" i="2"/>
  <c r="AZ361" i="2"/>
  <c r="G354" i="2"/>
  <c r="AZ339" i="2"/>
  <c r="BA338" i="2"/>
  <c r="Y328" i="2"/>
  <c r="G328" i="1" s="1"/>
  <c r="Z327" i="2"/>
  <c r="H328" i="1"/>
  <c r="AZ321" i="2"/>
  <c r="BA320" i="2"/>
  <c r="AZ320" i="2" s="1"/>
  <c r="M294" i="2"/>
  <c r="D294" i="1" s="1"/>
  <c r="E294" i="1"/>
  <c r="Q294" i="1" s="1"/>
  <c r="K320" i="1"/>
  <c r="Y263" i="2"/>
  <c r="G263" i="1" s="1"/>
  <c r="H263" i="1"/>
  <c r="K303" i="2"/>
  <c r="J303" i="2" s="1"/>
  <c r="AZ285" i="2"/>
  <c r="BA284" i="2"/>
  <c r="BA273" i="2"/>
  <c r="AZ273" i="2" s="1"/>
  <c r="AZ274" i="2"/>
  <c r="M338" i="2"/>
  <c r="D338" i="1" s="1"/>
  <c r="P338" i="1" s="1"/>
  <c r="P298" i="1"/>
  <c r="AZ264" i="2"/>
  <c r="BA263" i="2"/>
  <c r="AZ263" i="2" s="1"/>
  <c r="P262" i="1"/>
  <c r="AL255" i="2"/>
  <c r="AK256" i="2"/>
  <c r="J256" i="1" s="1"/>
  <c r="K256" i="1"/>
  <c r="N255" i="2"/>
  <c r="M256" i="2"/>
  <c r="D256" i="1" s="1"/>
  <c r="E256" i="1"/>
  <c r="Y346" i="2"/>
  <c r="G346" i="1" s="1"/>
  <c r="AQ303" i="2"/>
  <c r="AK297" i="2"/>
  <c r="J297" i="1" s="1"/>
  <c r="K297" i="1"/>
  <c r="AZ291" i="2"/>
  <c r="BA290" i="2"/>
  <c r="Y284" i="2"/>
  <c r="G284" i="1" s="1"/>
  <c r="H284" i="1"/>
  <c r="S279" i="2"/>
  <c r="T177" i="2"/>
  <c r="S177" i="2" s="1"/>
  <c r="AW260" i="2"/>
  <c r="M260" i="1" s="1"/>
  <c r="N260" i="1"/>
  <c r="Q260" i="1" s="1"/>
  <c r="BA256" i="2"/>
  <c r="AZ244" i="2"/>
  <c r="Y227" i="2"/>
  <c r="G227" i="1" s="1"/>
  <c r="P227" i="1" s="1"/>
  <c r="H227" i="1"/>
  <c r="Y211" i="2"/>
  <c r="G211" i="1" s="1"/>
  <c r="H211" i="1"/>
  <c r="Q211" i="1" s="1"/>
  <c r="BB192" i="2"/>
  <c r="AZ246" i="2"/>
  <c r="BA239" i="2"/>
  <c r="AW201" i="2"/>
  <c r="M201" i="1" s="1"/>
  <c r="Z279" i="2"/>
  <c r="Z238" i="2"/>
  <c r="Y242" i="2"/>
  <c r="G242" i="1" s="1"/>
  <c r="H242" i="1"/>
  <c r="P202" i="1"/>
  <c r="P194" i="1"/>
  <c r="BB255" i="2"/>
  <c r="R211" i="1"/>
  <c r="Y224" i="2"/>
  <c r="G224" i="1" s="1"/>
  <c r="P224" i="1" s="1"/>
  <c r="AK192" i="2"/>
  <c r="J192" i="1" s="1"/>
  <c r="K192" i="1"/>
  <c r="AK184" i="2"/>
  <c r="J184" i="1" s="1"/>
  <c r="K184" i="1"/>
  <c r="Q184" i="1" s="1"/>
  <c r="AK180" i="2"/>
  <c r="J180" i="1" s="1"/>
  <c r="AL179" i="2"/>
  <c r="K180" i="1"/>
  <c r="Q180" i="1" s="1"/>
  <c r="M161" i="2"/>
  <c r="D161" i="1" s="1"/>
  <c r="P161" i="1" s="1"/>
  <c r="E161" i="1"/>
  <c r="Q161" i="1" s="1"/>
  <c r="AY137" i="2"/>
  <c r="O137" i="1" s="1"/>
  <c r="O144" i="1"/>
  <c r="R144" i="1" s="1"/>
  <c r="M130" i="2"/>
  <c r="D130" i="1" s="1"/>
  <c r="E130" i="1"/>
  <c r="Q130" i="1" s="1"/>
  <c r="BA211" i="2"/>
  <c r="AZ211" i="2" s="1"/>
  <c r="O192" i="2"/>
  <c r="F192" i="1" s="1"/>
  <c r="P159" i="1"/>
  <c r="AW144" i="2"/>
  <c r="M144" i="1" s="1"/>
  <c r="BA227" i="2"/>
  <c r="AZ227" i="2" s="1"/>
  <c r="AA219" i="2"/>
  <c r="AZ202" i="2"/>
  <c r="AK161" i="2"/>
  <c r="J161" i="1" s="1"/>
  <c r="P145" i="1"/>
  <c r="BA130" i="2"/>
  <c r="AZ130" i="2" s="1"/>
  <c r="AZ131" i="2"/>
  <c r="AZ220" i="2"/>
  <c r="AC177" i="2"/>
  <c r="AB177" i="2" s="1"/>
  <c r="M141" i="2"/>
  <c r="D141" i="1" s="1"/>
  <c r="E141" i="1"/>
  <c r="R130" i="1"/>
  <c r="Y102" i="2"/>
  <c r="G102" i="1" s="1"/>
  <c r="H102" i="1"/>
  <c r="BA83" i="2"/>
  <c r="AZ83" i="2" s="1"/>
  <c r="AZ84" i="2"/>
  <c r="BA75" i="2"/>
  <c r="AZ76" i="2"/>
  <c r="D74" i="2"/>
  <c r="E72" i="2"/>
  <c r="D72" i="2" s="1"/>
  <c r="AZ145" i="2"/>
  <c r="AK130" i="2"/>
  <c r="J130" i="1" s="1"/>
  <c r="AZ106" i="2"/>
  <c r="BA86" i="2"/>
  <c r="AZ86" i="2" s="1"/>
  <c r="P109" i="1"/>
  <c r="BA99" i="2"/>
  <c r="AZ99" i="2" s="1"/>
  <c r="Y75" i="2"/>
  <c r="G75" i="1" s="1"/>
  <c r="Z74" i="2"/>
  <c r="H75" i="1"/>
  <c r="AQ74" i="2"/>
  <c r="BA138" i="2"/>
  <c r="AK122" i="2"/>
  <c r="J122" i="1" s="1"/>
  <c r="AM114" i="2"/>
  <c r="AX114" i="2"/>
  <c r="AW115" i="2"/>
  <c r="M115" i="1" s="1"/>
  <c r="N115" i="1"/>
  <c r="AK108" i="2"/>
  <c r="J108" i="1" s="1"/>
  <c r="K108" i="1"/>
  <c r="AW99" i="2"/>
  <c r="M99" i="1" s="1"/>
  <c r="AX93" i="2"/>
  <c r="N99" i="1"/>
  <c r="Q99" i="1" s="1"/>
  <c r="M86" i="2"/>
  <c r="D86" i="1" s="1"/>
  <c r="P86" i="1" s="1"/>
  <c r="E86" i="1"/>
  <c r="Q86" i="1" s="1"/>
  <c r="T72" i="2"/>
  <c r="S72" i="2" s="1"/>
  <c r="S74" i="2"/>
  <c r="AZ100" i="2"/>
  <c r="BB64" i="2"/>
  <c r="M64" i="2"/>
  <c r="D64" i="1" s="1"/>
  <c r="E64" i="1"/>
  <c r="AZ51" i="2"/>
  <c r="BA105" i="2"/>
  <c r="AZ105" i="2" s="1"/>
  <c r="P61" i="1"/>
  <c r="P52" i="1"/>
  <c r="O46" i="2"/>
  <c r="F46" i="1" s="1"/>
  <c r="F47" i="1"/>
  <c r="Z29" i="2"/>
  <c r="H30" i="1"/>
  <c r="O74" i="2"/>
  <c r="AK58" i="2"/>
  <c r="J58" i="1" s="1"/>
  <c r="P58" i="1" s="1"/>
  <c r="K58" i="1"/>
  <c r="Q58" i="1" s="1"/>
  <c r="P57" i="1"/>
  <c r="M47" i="2"/>
  <c r="D47" i="1" s="1"/>
  <c r="N46" i="2"/>
  <c r="E47" i="1"/>
  <c r="Y50" i="2"/>
  <c r="G50" i="1" s="1"/>
  <c r="P50" i="1" s="1"/>
  <c r="AZ32" i="2"/>
  <c r="AW12" i="2"/>
  <c r="M12" i="1" s="1"/>
  <c r="N12" i="1"/>
  <c r="K10" i="2"/>
  <c r="AK409" i="2"/>
  <c r="J409" i="1" s="1"/>
  <c r="K409" i="1"/>
  <c r="M406" i="2"/>
  <c r="D406" i="1" s="1"/>
  <c r="O405" i="2"/>
  <c r="F406" i="1"/>
  <c r="BA405" i="2"/>
  <c r="AZ405" i="2" s="1"/>
  <c r="AZ406" i="2"/>
  <c r="AZ398" i="2"/>
  <c r="BA397" i="2"/>
  <c r="N354" i="2"/>
  <c r="M355" i="2"/>
  <c r="D355" i="1" s="1"/>
  <c r="P355" i="1" s="1"/>
  <c r="E355" i="1"/>
  <c r="AZ370" i="2"/>
  <c r="N327" i="2"/>
  <c r="M328" i="2"/>
  <c r="D328" i="1" s="1"/>
  <c r="P328" i="1" s="1"/>
  <c r="E328" i="1"/>
  <c r="AK354" i="2"/>
  <c r="J354" i="1" s="1"/>
  <c r="K354" i="1"/>
  <c r="AW320" i="2"/>
  <c r="M320" i="1" s="1"/>
  <c r="N320" i="1"/>
  <c r="AX354" i="2"/>
  <c r="N305" i="1"/>
  <c r="AK290" i="2"/>
  <c r="J290" i="1" s="1"/>
  <c r="AL279" i="2"/>
  <c r="K290" i="1"/>
  <c r="P260" i="1"/>
  <c r="AZ306" i="2"/>
  <c r="BA305" i="2"/>
  <c r="AZ281" i="2"/>
  <c r="BA280" i="2"/>
  <c r="O279" i="2"/>
  <c r="F279" i="1" s="1"/>
  <c r="R279" i="1" s="1"/>
  <c r="F280" i="1"/>
  <c r="R280" i="1" s="1"/>
  <c r="M267" i="2"/>
  <c r="D267" i="1" s="1"/>
  <c r="E267" i="1"/>
  <c r="P301" i="1"/>
  <c r="AY219" i="2"/>
  <c r="O219" i="1" s="1"/>
  <c r="O224" i="1"/>
  <c r="R224" i="1" s="1"/>
  <c r="Z219" i="2"/>
  <c r="Y220" i="2"/>
  <c r="G220" i="1" s="1"/>
  <c r="P220" i="1" s="1"/>
  <c r="H220" i="1"/>
  <c r="Q220" i="1" s="1"/>
  <c r="AY192" i="2"/>
  <c r="O193" i="1"/>
  <c r="R193" i="1" s="1"/>
  <c r="BB227" i="2"/>
  <c r="O219" i="2"/>
  <c r="F219" i="1" s="1"/>
  <c r="F227" i="1"/>
  <c r="R227" i="1" s="1"/>
  <c r="AW242" i="2"/>
  <c r="M242" i="1" s="1"/>
  <c r="AX238" i="2"/>
  <c r="N242" i="1"/>
  <c r="P238" i="2"/>
  <c r="Q177" i="2"/>
  <c r="AQ219" i="2"/>
  <c r="AR177" i="2"/>
  <c r="M205" i="2"/>
  <c r="D205" i="1" s="1"/>
  <c r="P205" i="1" s="1"/>
  <c r="N192" i="2"/>
  <c r="E205" i="1"/>
  <c r="Q205" i="1" s="1"/>
  <c r="P184" i="1"/>
  <c r="Y171" i="2"/>
  <c r="G171" i="1" s="1"/>
  <c r="Z170" i="2"/>
  <c r="H171" i="1"/>
  <c r="AW158" i="2"/>
  <c r="M158" i="1" s="1"/>
  <c r="AX157" i="2"/>
  <c r="N158" i="1"/>
  <c r="AK141" i="2"/>
  <c r="J141" i="1" s="1"/>
  <c r="K141" i="1"/>
  <c r="M122" i="2"/>
  <c r="D122" i="1" s="1"/>
  <c r="E122" i="1"/>
  <c r="Q122" i="1" s="1"/>
  <c r="AM157" i="2"/>
  <c r="L157" i="1" s="1"/>
  <c r="R157" i="1" s="1"/>
  <c r="L158" i="1"/>
  <c r="R158" i="1" s="1"/>
  <c r="AW224" i="2"/>
  <c r="M224" i="1" s="1"/>
  <c r="P144" i="1"/>
  <c r="BA184" i="2"/>
  <c r="AZ184" i="2" s="1"/>
  <c r="AZ185" i="2"/>
  <c r="Y179" i="2"/>
  <c r="G179" i="1" s="1"/>
  <c r="H179" i="1"/>
  <c r="E177" i="2"/>
  <c r="D177" i="2" s="1"/>
  <c r="AL170" i="2"/>
  <c r="AK171" i="2"/>
  <c r="J171" i="1" s="1"/>
  <c r="K171" i="1"/>
  <c r="P157" i="2"/>
  <c r="Q72" i="2"/>
  <c r="Y144" i="2"/>
  <c r="G144" i="1" s="1"/>
  <c r="H144" i="1"/>
  <c r="Q144" i="1" s="1"/>
  <c r="AK138" i="2"/>
  <c r="J138" i="1" s="1"/>
  <c r="AL137" i="2"/>
  <c r="K138" i="1"/>
  <c r="BA148" i="2"/>
  <c r="AZ148" i="2" s="1"/>
  <c r="M83" i="2"/>
  <c r="D83" i="1" s="1"/>
  <c r="E83" i="1"/>
  <c r="N74" i="2"/>
  <c r="M75" i="2"/>
  <c r="D75" i="1" s="1"/>
  <c r="E75" i="1"/>
  <c r="M179" i="2"/>
  <c r="D179" i="1" s="1"/>
  <c r="F179" i="1"/>
  <c r="AW137" i="2"/>
  <c r="M137" i="1" s="1"/>
  <c r="N137" i="1"/>
  <c r="BA108" i="2"/>
  <c r="AZ108" i="2" s="1"/>
  <c r="AZ109" i="2"/>
  <c r="O93" i="2"/>
  <c r="F93" i="1" s="1"/>
  <c r="F94" i="1"/>
  <c r="R94" i="1" s="1"/>
  <c r="Y83" i="2"/>
  <c r="G83" i="1" s="1"/>
  <c r="H83" i="1"/>
  <c r="AF72" i="2"/>
  <c r="AE72" i="2" s="1"/>
  <c r="AE74" i="2"/>
  <c r="M94" i="2"/>
  <c r="D94" i="1" s="1"/>
  <c r="N93" i="2"/>
  <c r="E94" i="1"/>
  <c r="Y80" i="2"/>
  <c r="G80" i="1" s="1"/>
  <c r="H80" i="1"/>
  <c r="AZ31" i="2"/>
  <c r="AZ30" i="2" s="1"/>
  <c r="BA30" i="2"/>
  <c r="BA29" i="2" s="1"/>
  <c r="AZ29" i="2" s="1"/>
  <c r="AQ72" i="2"/>
  <c r="M53" i="2"/>
  <c r="D53" i="1" s="1"/>
  <c r="E53" i="1"/>
  <c r="AZ48" i="2"/>
  <c r="BA47" i="2"/>
  <c r="BA25" i="2"/>
  <c r="AZ25" i="2" s="1"/>
  <c r="AZ26" i="2"/>
  <c r="BA20" i="2"/>
  <c r="AZ20" i="2" s="1"/>
  <c r="AZ21" i="2"/>
  <c r="Y64" i="2"/>
  <c r="G64" i="1" s="1"/>
  <c r="H64" i="1"/>
  <c r="AK53" i="2"/>
  <c r="J53" i="1" s="1"/>
  <c r="K53" i="1"/>
  <c r="Y30" i="2"/>
  <c r="G30" i="1" s="1"/>
  <c r="G31" i="1"/>
  <c r="P31" i="1" s="1"/>
  <c r="AI421" i="2"/>
  <c r="AO10" i="2"/>
  <c r="AZ50" i="2"/>
  <c r="AD421" i="2"/>
  <c r="AW415" i="2"/>
  <c r="M415" i="1" s="1"/>
  <c r="P415" i="1" s="1"/>
  <c r="M416" i="1"/>
  <c r="M409" i="2"/>
  <c r="D409" i="1" s="1"/>
  <c r="E409" i="1"/>
  <c r="Q409" i="1" s="1"/>
  <c r="M412" i="2"/>
  <c r="D412" i="1" s="1"/>
  <c r="P412" i="1" s="1"/>
  <c r="AL405" i="2"/>
  <c r="M397" i="2"/>
  <c r="D397" i="1" s="1"/>
  <c r="N396" i="2"/>
  <c r="E397" i="1"/>
  <c r="Q397" i="1" s="1"/>
  <c r="S396" i="2"/>
  <c r="BA346" i="2"/>
  <c r="AZ347" i="2"/>
  <c r="J386" i="2"/>
  <c r="Y370" i="2"/>
  <c r="G370" i="1" s="1"/>
  <c r="Z369" i="2"/>
  <c r="H370" i="1"/>
  <c r="W367" i="2"/>
  <c r="V367" i="2" s="1"/>
  <c r="V369" i="2"/>
  <c r="J367" i="2"/>
  <c r="AY354" i="2"/>
  <c r="P351" i="1"/>
  <c r="M346" i="2"/>
  <c r="D346" i="1" s="1"/>
  <c r="P346" i="1" s="1"/>
  <c r="F346" i="1"/>
  <c r="R346" i="1" s="1"/>
  <c r="AF367" i="2"/>
  <c r="AE367" i="2" s="1"/>
  <c r="O337" i="2"/>
  <c r="F338" i="1"/>
  <c r="P323" i="1"/>
  <c r="P314" i="1"/>
  <c r="P349" i="1"/>
  <c r="Z337" i="2"/>
  <c r="H338" i="1"/>
  <c r="Q338" i="1" s="1"/>
  <c r="Y321" i="2"/>
  <c r="G321" i="1" s="1"/>
  <c r="Z320" i="2"/>
  <c r="H321" i="1"/>
  <c r="AW273" i="2"/>
  <c r="M273" i="1" s="1"/>
  <c r="N273" i="1"/>
  <c r="AZ311" i="2"/>
  <c r="AL305" i="2"/>
  <c r="P274" i="1"/>
  <c r="AZ307" i="2"/>
  <c r="H305" i="1"/>
  <c r="BA297" i="2"/>
  <c r="AZ297" i="2" s="1"/>
  <c r="AZ298" i="2"/>
  <c r="M284" i="2"/>
  <c r="D284" i="1" s="1"/>
  <c r="E284" i="1"/>
  <c r="AX279" i="2"/>
  <c r="AW280" i="2"/>
  <c r="M280" i="1" s="1"/>
  <c r="N280" i="1"/>
  <c r="AK273" i="2"/>
  <c r="J273" i="1" s="1"/>
  <c r="K273" i="1"/>
  <c r="R263" i="1"/>
  <c r="AX255" i="2"/>
  <c r="AW256" i="2"/>
  <c r="M256" i="1" s="1"/>
  <c r="N256" i="1"/>
  <c r="Z255" i="2"/>
  <c r="Y256" i="2"/>
  <c r="G256" i="1" s="1"/>
  <c r="H256" i="1"/>
  <c r="M306" i="2"/>
  <c r="D306" i="1" s="1"/>
  <c r="P306" i="1" s="1"/>
  <c r="M290" i="2"/>
  <c r="D290" i="1" s="1"/>
  <c r="P290" i="1" s="1"/>
  <c r="E290" i="1"/>
  <c r="M280" i="2"/>
  <c r="D280" i="1" s="1"/>
  <c r="N279" i="2"/>
  <c r="E280" i="1"/>
  <c r="Y267" i="2"/>
  <c r="G267" i="1" s="1"/>
  <c r="H267" i="1"/>
  <c r="M263" i="2"/>
  <c r="D263" i="1" s="1"/>
  <c r="P263" i="1" s="1"/>
  <c r="E263" i="1"/>
  <c r="Q263" i="1" s="1"/>
  <c r="AK249" i="2"/>
  <c r="J249" i="1" s="1"/>
  <c r="L249" i="1"/>
  <c r="AY255" i="2"/>
  <c r="O255" i="1" s="1"/>
  <c r="AT219" i="2"/>
  <c r="BA205" i="2"/>
  <c r="AZ205" i="2" s="1"/>
  <c r="AW193" i="2"/>
  <c r="M193" i="1" s="1"/>
  <c r="AA255" i="2"/>
  <c r="I255" i="1" s="1"/>
  <c r="P236" i="1"/>
  <c r="AK219" i="2"/>
  <c r="J219" i="1" s="1"/>
  <c r="K219" i="1"/>
  <c r="P209" i="1"/>
  <c r="AZ261" i="2"/>
  <c r="O255" i="2"/>
  <c r="F255" i="1" s="1"/>
  <c r="AZ243" i="2"/>
  <c r="BA242" i="2"/>
  <c r="AZ242" i="2" s="1"/>
  <c r="AA238" i="2"/>
  <c r="I238" i="1" s="1"/>
  <c r="AZ208" i="2"/>
  <c r="Y193" i="2"/>
  <c r="G193" i="1" s="1"/>
  <c r="Z192" i="2"/>
  <c r="H193" i="1"/>
  <c r="Q193" i="1" s="1"/>
  <c r="AW232" i="2"/>
  <c r="M232" i="1" s="1"/>
  <c r="P232" i="1" s="1"/>
  <c r="AX219" i="2"/>
  <c r="P180" i="1"/>
  <c r="Y164" i="2"/>
  <c r="G164" i="1" s="1"/>
  <c r="H164" i="1"/>
  <c r="AK238" i="2"/>
  <c r="J238" i="1" s="1"/>
  <c r="AK227" i="2"/>
  <c r="J227" i="1" s="1"/>
  <c r="M211" i="2"/>
  <c r="D211" i="1" s="1"/>
  <c r="P211" i="1" s="1"/>
  <c r="AZ186" i="2"/>
  <c r="AY179" i="2"/>
  <c r="O180" i="1"/>
  <c r="R180" i="1" s="1"/>
  <c r="BA158" i="2"/>
  <c r="AZ159" i="2"/>
  <c r="BB224" i="2"/>
  <c r="AK211" i="2"/>
  <c r="J211" i="1" s="1"/>
  <c r="AZ194" i="2"/>
  <c r="BA171" i="2"/>
  <c r="AZ172" i="2"/>
  <c r="AK158" i="2"/>
  <c r="J158" i="1" s="1"/>
  <c r="AL157" i="2"/>
  <c r="K158" i="1"/>
  <c r="P125" i="1"/>
  <c r="BA180" i="2"/>
  <c r="AZ181" i="2"/>
  <c r="R177" i="2"/>
  <c r="R421" i="2" s="1"/>
  <c r="R161" i="1"/>
  <c r="AZ142" i="2"/>
  <c r="BA141" i="2"/>
  <c r="AZ141" i="2" s="1"/>
  <c r="O137" i="2"/>
  <c r="F137" i="1" s="1"/>
  <c r="F141" i="1"/>
  <c r="R141" i="1" s="1"/>
  <c r="M138" i="2"/>
  <c r="D138" i="1" s="1"/>
  <c r="P138" i="1" s="1"/>
  <c r="N137" i="2"/>
  <c r="E138" i="1"/>
  <c r="Q138" i="1" s="1"/>
  <c r="R122" i="1"/>
  <c r="Y94" i="2"/>
  <c r="G94" i="1" s="1"/>
  <c r="Z93" i="2"/>
  <c r="H94" i="1"/>
  <c r="P76" i="1"/>
  <c r="Z137" i="2"/>
  <c r="AZ120" i="2"/>
  <c r="AK75" i="2"/>
  <c r="J75" i="1" s="1"/>
  <c r="AL74" i="2"/>
  <c r="K75" i="1"/>
  <c r="O114" i="2"/>
  <c r="F114" i="1" s="1"/>
  <c r="F115" i="1"/>
  <c r="Y114" i="2"/>
  <c r="G114" i="1" s="1"/>
  <c r="I114" i="1"/>
  <c r="N114" i="2"/>
  <c r="M115" i="2"/>
  <c r="D115" i="1" s="1"/>
  <c r="P115" i="1" s="1"/>
  <c r="E115" i="1"/>
  <c r="AZ95" i="2"/>
  <c r="BA94" i="2"/>
  <c r="U72" i="2"/>
  <c r="U421" i="2" s="1"/>
  <c r="K72" i="2"/>
  <c r="J72" i="2" s="1"/>
  <c r="J74" i="2"/>
  <c r="AZ127" i="2"/>
  <c r="AY114" i="2"/>
  <c r="O114" i="1" s="1"/>
  <c r="O115" i="1"/>
  <c r="M102" i="2"/>
  <c r="D102" i="1" s="1"/>
  <c r="P102" i="1" s="1"/>
  <c r="E102" i="1"/>
  <c r="Q102" i="1" s="1"/>
  <c r="P85" i="1"/>
  <c r="AZ81" i="2"/>
  <c r="BA80" i="2"/>
  <c r="AZ80" i="2" s="1"/>
  <c r="AX74" i="2"/>
  <c r="AW75" i="2"/>
  <c r="M75" i="1" s="1"/>
  <c r="N75" i="1"/>
  <c r="BA64" i="2"/>
  <c r="Y47" i="2"/>
  <c r="G47" i="1" s="1"/>
  <c r="Z46" i="2"/>
  <c r="H47" i="1"/>
  <c r="AZ85" i="2"/>
  <c r="AK64" i="2"/>
  <c r="J64" i="1" s="1"/>
  <c r="K64" i="1"/>
  <c r="AL93" i="2"/>
  <c r="AZ59" i="2"/>
  <c r="BA58" i="2"/>
  <c r="AZ58" i="2" s="1"/>
  <c r="P54" i="1"/>
  <c r="AE46" i="2"/>
  <c r="AF10" i="2"/>
  <c r="AA46" i="2"/>
  <c r="I47" i="1"/>
  <c r="AH46" i="2"/>
  <c r="AJ10" i="2"/>
  <c r="AJ421" i="2" s="1"/>
  <c r="AY29" i="2"/>
  <c r="O30" i="1"/>
  <c r="AW30" i="2"/>
  <c r="M30" i="1" s="1"/>
  <c r="AU421" i="2"/>
  <c r="AT10" i="2"/>
  <c r="BA12" i="2"/>
  <c r="AZ13" i="2"/>
  <c r="AB10" i="2"/>
  <c r="E10" i="2"/>
  <c r="V10" i="2"/>
  <c r="AK12" i="2"/>
  <c r="J12" i="1" s="1"/>
  <c r="AY367" i="2" l="1"/>
  <c r="O367" i="1" s="1"/>
  <c r="O369" i="1"/>
  <c r="AW369" i="2"/>
  <c r="M369" i="1" s="1"/>
  <c r="BB305" i="2"/>
  <c r="AZ346" i="2"/>
  <c r="P409" i="1"/>
  <c r="Q80" i="1"/>
  <c r="AW305" i="2"/>
  <c r="M305" i="1" s="1"/>
  <c r="P201" i="1"/>
  <c r="AZ290" i="2"/>
  <c r="AM303" i="2"/>
  <c r="L303" i="1" s="1"/>
  <c r="AT72" i="2"/>
  <c r="P249" i="1"/>
  <c r="Q273" i="1"/>
  <c r="Q360" i="1"/>
  <c r="AW386" i="2"/>
  <c r="M386" i="1" s="1"/>
  <c r="O386" i="1"/>
  <c r="AZ164" i="2"/>
  <c r="R370" i="1"/>
  <c r="P310" i="1"/>
  <c r="F29" i="1"/>
  <c r="M29" i="2"/>
  <c r="D29" i="1" s="1"/>
  <c r="AZ267" i="2"/>
  <c r="P416" i="1"/>
  <c r="AX10" i="2"/>
  <c r="N10" i="1" s="1"/>
  <c r="AK320" i="2"/>
  <c r="J320" i="1" s="1"/>
  <c r="N170" i="1"/>
  <c r="AW170" i="2"/>
  <c r="M170" i="1" s="1"/>
  <c r="BB114" i="2"/>
  <c r="AZ114" i="2" s="1"/>
  <c r="K369" i="1"/>
  <c r="AK369" i="2"/>
  <c r="J369" i="1" s="1"/>
  <c r="AT421" i="2"/>
  <c r="R255" i="1"/>
  <c r="BA369" i="2"/>
  <c r="AY72" i="2"/>
  <c r="O72" i="1" s="1"/>
  <c r="AZ338" i="2"/>
  <c r="BB10" i="2"/>
  <c r="R387" i="1"/>
  <c r="J177" i="2"/>
  <c r="Q13" i="1"/>
  <c r="Q119" i="1"/>
  <c r="R338" i="1"/>
  <c r="Q53" i="1"/>
  <c r="Q355" i="1"/>
  <c r="AZ284" i="2"/>
  <c r="AM177" i="2"/>
  <c r="L177" i="1" s="1"/>
  <c r="M305" i="2"/>
  <c r="D305" i="1" s="1"/>
  <c r="M386" i="2"/>
  <c r="D386" i="1" s="1"/>
  <c r="F386" i="1"/>
  <c r="Q246" i="1"/>
  <c r="Q280" i="1"/>
  <c r="W421" i="2"/>
  <c r="V421" i="2" s="1"/>
  <c r="R137" i="1"/>
  <c r="BB219" i="2"/>
  <c r="BB177" i="2" s="1"/>
  <c r="Q284" i="1"/>
  <c r="P53" i="1"/>
  <c r="P267" i="1"/>
  <c r="P406" i="1"/>
  <c r="AW396" i="2"/>
  <c r="M396" i="1" s="1"/>
  <c r="N396" i="1"/>
  <c r="P378" i="1"/>
  <c r="AA367" i="2"/>
  <c r="I367" i="1" s="1"/>
  <c r="I369" i="1"/>
  <c r="R369" i="1" s="1"/>
  <c r="AZ64" i="2"/>
  <c r="P284" i="1"/>
  <c r="P20" i="1"/>
  <c r="AK396" i="2"/>
  <c r="J396" i="1" s="1"/>
  <c r="K396" i="1"/>
  <c r="Q127" i="1"/>
  <c r="Y386" i="2"/>
  <c r="G386" i="1" s="1"/>
  <c r="K386" i="1"/>
  <c r="Q386" i="1" s="1"/>
  <c r="AK386" i="2"/>
  <c r="J386" i="1" s="1"/>
  <c r="R47" i="1"/>
  <c r="Q342" i="1"/>
  <c r="AN72" i="2"/>
  <c r="P127" i="1"/>
  <c r="H12" i="1"/>
  <c r="Q12" i="1" s="1"/>
  <c r="Y12" i="2"/>
  <c r="G12" i="1" s="1"/>
  <c r="AK93" i="2"/>
  <c r="J93" i="1" s="1"/>
  <c r="K93" i="1"/>
  <c r="AZ180" i="2"/>
  <c r="BA179" i="2"/>
  <c r="Y337" i="2"/>
  <c r="G337" i="1" s="1"/>
  <c r="H337" i="1"/>
  <c r="AQ177" i="2"/>
  <c r="AR421" i="2"/>
  <c r="AQ421" i="2" s="1"/>
  <c r="F405" i="1"/>
  <c r="O367" i="2"/>
  <c r="F367" i="1" s="1"/>
  <c r="M46" i="2"/>
  <c r="D46" i="1" s="1"/>
  <c r="E46" i="1"/>
  <c r="N10" i="2"/>
  <c r="Y74" i="2"/>
  <c r="G74" i="1" s="1"/>
  <c r="Z72" i="2"/>
  <c r="H74" i="1"/>
  <c r="Q242" i="1"/>
  <c r="AW327" i="2"/>
  <c r="M327" i="1" s="1"/>
  <c r="N327" i="1"/>
  <c r="AZ12" i="2"/>
  <c r="Y46" i="2"/>
  <c r="G46" i="1" s="1"/>
  <c r="H46" i="1"/>
  <c r="Q115" i="1"/>
  <c r="AK74" i="2"/>
  <c r="J74" i="1" s="1"/>
  <c r="AL72" i="2"/>
  <c r="K74" i="1"/>
  <c r="Y192" i="2"/>
  <c r="G192" i="1" s="1"/>
  <c r="H192" i="1"/>
  <c r="M279" i="2"/>
  <c r="D279" i="1" s="1"/>
  <c r="E279" i="1"/>
  <c r="AW279" i="2"/>
  <c r="M279" i="1" s="1"/>
  <c r="N279" i="1"/>
  <c r="Y320" i="2"/>
  <c r="G320" i="1" s="1"/>
  <c r="H320" i="1"/>
  <c r="M337" i="2"/>
  <c r="D337" i="1" s="1"/>
  <c r="F337" i="1"/>
  <c r="AH10" i="2"/>
  <c r="AZ47" i="2"/>
  <c r="BA46" i="2"/>
  <c r="AZ46" i="2" s="1"/>
  <c r="P80" i="1"/>
  <c r="O177" i="2"/>
  <c r="F177" i="1" s="1"/>
  <c r="Q83" i="1"/>
  <c r="AZ224" i="2"/>
  <c r="AW238" i="2"/>
  <c r="M238" i="1" s="1"/>
  <c r="N238" i="1"/>
  <c r="AZ305" i="2"/>
  <c r="AK279" i="2"/>
  <c r="J279" i="1" s="1"/>
  <c r="K279" i="1"/>
  <c r="AX303" i="2"/>
  <c r="M327" i="2"/>
  <c r="D327" i="1" s="1"/>
  <c r="E327" i="1"/>
  <c r="P47" i="1"/>
  <c r="O72" i="2"/>
  <c r="F72" i="1" s="1"/>
  <c r="F74" i="1"/>
  <c r="R74" i="1" s="1"/>
  <c r="AZ138" i="2"/>
  <c r="BA137" i="2"/>
  <c r="AZ137" i="2" s="1"/>
  <c r="Q141" i="1"/>
  <c r="BA219" i="2"/>
  <c r="AL177" i="2"/>
  <c r="AK179" i="2"/>
  <c r="J179" i="1" s="1"/>
  <c r="K179" i="1"/>
  <c r="Q179" i="1" s="1"/>
  <c r="P242" i="1"/>
  <c r="AZ239" i="2"/>
  <c r="BA238" i="2"/>
  <c r="AZ238" i="2" s="1"/>
  <c r="AZ256" i="2"/>
  <c r="BA255" i="2"/>
  <c r="AZ255" i="2" s="1"/>
  <c r="BA337" i="2"/>
  <c r="AZ337" i="2" s="1"/>
  <c r="AW367" i="2"/>
  <c r="M367" i="1" s="1"/>
  <c r="N367" i="1"/>
  <c r="P370" i="1"/>
  <c r="L405" i="1"/>
  <c r="AM367" i="2"/>
  <c r="L367" i="1" s="1"/>
  <c r="L10" i="1"/>
  <c r="AK29" i="2"/>
  <c r="J29" i="1" s="1"/>
  <c r="K29" i="1"/>
  <c r="AL10" i="2"/>
  <c r="AB72" i="2"/>
  <c r="AC421" i="2"/>
  <c r="AB421" i="2" s="1"/>
  <c r="Q164" i="1"/>
  <c r="Q171" i="1"/>
  <c r="BA192" i="2"/>
  <c r="AZ192" i="2" s="1"/>
  <c r="AZ193" i="2"/>
  <c r="M157" i="2"/>
  <c r="D157" i="1" s="1"/>
  <c r="E157" i="1"/>
  <c r="Q305" i="1"/>
  <c r="Q297" i="1"/>
  <c r="P273" i="1"/>
  <c r="P321" i="1"/>
  <c r="AK327" i="2"/>
  <c r="J327" i="1" s="1"/>
  <c r="K327" i="1"/>
  <c r="R355" i="1"/>
  <c r="AK157" i="2"/>
  <c r="J157" i="1" s="1"/>
  <c r="K157" i="1"/>
  <c r="BA157" i="2"/>
  <c r="AZ157" i="2" s="1"/>
  <c r="AZ158" i="2"/>
  <c r="AK405" i="2"/>
  <c r="J405" i="1" s="1"/>
  <c r="K405" i="1"/>
  <c r="AL367" i="2"/>
  <c r="AO421" i="2"/>
  <c r="AN421" i="2" s="1"/>
  <c r="AN10" i="2"/>
  <c r="P94" i="1"/>
  <c r="M74" i="2"/>
  <c r="D74" i="1" s="1"/>
  <c r="N72" i="2"/>
  <c r="E74" i="1"/>
  <c r="AW93" i="2"/>
  <c r="M93" i="1" s="1"/>
  <c r="N93" i="1"/>
  <c r="Y354" i="2"/>
  <c r="G354" i="1" s="1"/>
  <c r="H354" i="1"/>
  <c r="P158" i="1"/>
  <c r="Q321" i="1"/>
  <c r="E421" i="2"/>
  <c r="D421" i="2" s="1"/>
  <c r="D10" i="2"/>
  <c r="O29" i="1"/>
  <c r="R29" i="1" s="1"/>
  <c r="AY10" i="2"/>
  <c r="AW10" i="2" s="1"/>
  <c r="M10" i="1" s="1"/>
  <c r="AW29" i="2"/>
  <c r="M29" i="1" s="1"/>
  <c r="I46" i="1"/>
  <c r="R46" i="1" s="1"/>
  <c r="AA10" i="2"/>
  <c r="R115" i="1"/>
  <c r="AY177" i="2"/>
  <c r="O177" i="1" s="1"/>
  <c r="O179" i="1"/>
  <c r="AW179" i="2"/>
  <c r="M179" i="1" s="1"/>
  <c r="AW219" i="2"/>
  <c r="M219" i="1" s="1"/>
  <c r="N219" i="1"/>
  <c r="AX177" i="2"/>
  <c r="P280" i="1"/>
  <c r="O354" i="1"/>
  <c r="AY303" i="2"/>
  <c r="O303" i="1" s="1"/>
  <c r="M396" i="2"/>
  <c r="D396" i="1" s="1"/>
  <c r="E396" i="1"/>
  <c r="AH421" i="2"/>
  <c r="Q94" i="1"/>
  <c r="Q75" i="1"/>
  <c r="P83" i="1"/>
  <c r="AK137" i="2"/>
  <c r="J137" i="1" s="1"/>
  <c r="K137" i="1"/>
  <c r="P72" i="2"/>
  <c r="Q421" i="2"/>
  <c r="P421" i="2" s="1"/>
  <c r="AK170" i="2"/>
  <c r="J170" i="1" s="1"/>
  <c r="K170" i="1"/>
  <c r="Z177" i="2"/>
  <c r="Y170" i="2"/>
  <c r="G170" i="1" s="1"/>
  <c r="H170" i="1"/>
  <c r="M192" i="2"/>
  <c r="D192" i="1" s="1"/>
  <c r="E192" i="1"/>
  <c r="Q192" i="1" s="1"/>
  <c r="N177" i="2"/>
  <c r="P177" i="2"/>
  <c r="AW354" i="2"/>
  <c r="M354" i="1" s="1"/>
  <c r="N354" i="1"/>
  <c r="N421" i="1" s="1"/>
  <c r="M354" i="2"/>
  <c r="D354" i="1" s="1"/>
  <c r="E354" i="1"/>
  <c r="Q30" i="1"/>
  <c r="AW114" i="2"/>
  <c r="M114" i="1" s="1"/>
  <c r="N114" i="1"/>
  <c r="P141" i="1"/>
  <c r="Y238" i="2"/>
  <c r="G238" i="1" s="1"/>
  <c r="H238" i="1"/>
  <c r="Q227" i="1"/>
  <c r="Q256" i="1"/>
  <c r="O10" i="2"/>
  <c r="F12" i="1"/>
  <c r="R12" i="1" s="1"/>
  <c r="M12" i="2"/>
  <c r="D12" i="1" s="1"/>
  <c r="I93" i="1"/>
  <c r="R93" i="1" s="1"/>
  <c r="AA72" i="2"/>
  <c r="I72" i="1" s="1"/>
  <c r="P164" i="1"/>
  <c r="P171" i="1"/>
  <c r="M219" i="2"/>
  <c r="D219" i="1" s="1"/>
  <c r="R249" i="1"/>
  <c r="P297" i="1"/>
  <c r="M320" i="2"/>
  <c r="D320" i="1" s="1"/>
  <c r="E320" i="1"/>
  <c r="Q320" i="1" s="1"/>
  <c r="G367" i="2"/>
  <c r="H421" i="2"/>
  <c r="G421" i="2" s="1"/>
  <c r="M405" i="2"/>
  <c r="D405" i="1" s="1"/>
  <c r="R354" i="1"/>
  <c r="AZ355" i="2"/>
  <c r="BA354" i="2"/>
  <c r="AZ354" i="2" s="1"/>
  <c r="Y137" i="2"/>
  <c r="G137" i="1" s="1"/>
  <c r="H137" i="1"/>
  <c r="Y255" i="2"/>
  <c r="G255" i="1" s="1"/>
  <c r="H255" i="1"/>
  <c r="Z303" i="2"/>
  <c r="O192" i="1"/>
  <c r="R192" i="1" s="1"/>
  <c r="AW192" i="2"/>
  <c r="M192" i="1" s="1"/>
  <c r="K421" i="2"/>
  <c r="J421" i="2" s="1"/>
  <c r="J10" i="2"/>
  <c r="P64" i="1"/>
  <c r="M255" i="2"/>
  <c r="D255" i="1" s="1"/>
  <c r="E255" i="1"/>
  <c r="L337" i="1"/>
  <c r="AK337" i="2"/>
  <c r="J337" i="1" s="1"/>
  <c r="N367" i="2"/>
  <c r="M369" i="2"/>
  <c r="D369" i="1" s="1"/>
  <c r="O303" i="2"/>
  <c r="F303" i="1" s="1"/>
  <c r="F305" i="1"/>
  <c r="R305" i="1" s="1"/>
  <c r="AF421" i="2"/>
  <c r="AE421" i="2" s="1"/>
  <c r="AE10" i="2"/>
  <c r="AW74" i="2"/>
  <c r="M74" i="1" s="1"/>
  <c r="AX72" i="2"/>
  <c r="N74" i="1"/>
  <c r="AZ94" i="2"/>
  <c r="BA93" i="2"/>
  <c r="AZ93" i="2" s="1"/>
  <c r="M114" i="2"/>
  <c r="D114" i="1" s="1"/>
  <c r="E114" i="1"/>
  <c r="Y93" i="2"/>
  <c r="G93" i="1" s="1"/>
  <c r="H93" i="1"/>
  <c r="M137" i="2"/>
  <c r="D137" i="1" s="1"/>
  <c r="E137" i="1"/>
  <c r="BA170" i="2"/>
  <c r="AZ170" i="2" s="1"/>
  <c r="AZ171" i="2"/>
  <c r="Q290" i="1"/>
  <c r="AW255" i="2"/>
  <c r="M255" i="1" s="1"/>
  <c r="N255" i="1"/>
  <c r="AL303" i="2"/>
  <c r="AK305" i="2"/>
  <c r="J305" i="1" s="1"/>
  <c r="K305" i="1"/>
  <c r="BB303" i="2"/>
  <c r="Y369" i="2"/>
  <c r="G369" i="1" s="1"/>
  <c r="Z367" i="2"/>
  <c r="H369" i="1"/>
  <c r="P397" i="1"/>
  <c r="M93" i="2"/>
  <c r="D93" i="1" s="1"/>
  <c r="E93" i="1"/>
  <c r="R179" i="1"/>
  <c r="P75" i="1"/>
  <c r="P122" i="1"/>
  <c r="AW157" i="2"/>
  <c r="M157" i="1" s="1"/>
  <c r="N157" i="1"/>
  <c r="Y219" i="2"/>
  <c r="G219" i="1" s="1"/>
  <c r="H219" i="1"/>
  <c r="Q267" i="1"/>
  <c r="AZ280" i="2"/>
  <c r="BA279" i="2"/>
  <c r="AZ279" i="2" s="1"/>
  <c r="Q328" i="1"/>
  <c r="AZ369" i="2"/>
  <c r="AZ397" i="2"/>
  <c r="BA396" i="2"/>
  <c r="AZ396" i="2" s="1"/>
  <c r="R406" i="1"/>
  <c r="Q47" i="1"/>
  <c r="Y29" i="2"/>
  <c r="G29" i="1" s="1"/>
  <c r="P29" i="1" s="1"/>
  <c r="H29" i="1"/>
  <c r="Z10" i="2"/>
  <c r="Q64" i="1"/>
  <c r="L114" i="1"/>
  <c r="R114" i="1" s="1"/>
  <c r="AM72" i="2"/>
  <c r="L72" i="1" s="1"/>
  <c r="AK114" i="2"/>
  <c r="J114" i="1" s="1"/>
  <c r="BA74" i="2"/>
  <c r="AZ75" i="2"/>
  <c r="I219" i="1"/>
  <c r="R219" i="1" s="1"/>
  <c r="AA177" i="2"/>
  <c r="I177" i="1" s="1"/>
  <c r="P130" i="1"/>
  <c r="Y279" i="2"/>
  <c r="G279" i="1" s="1"/>
  <c r="H279" i="1"/>
  <c r="P256" i="1"/>
  <c r="AK255" i="2"/>
  <c r="J255" i="1" s="1"/>
  <c r="K255" i="1"/>
  <c r="P294" i="1"/>
  <c r="Y327" i="2"/>
  <c r="G327" i="1" s="1"/>
  <c r="H327" i="1"/>
  <c r="BA327" i="2"/>
  <c r="AZ327" i="2" s="1"/>
  <c r="AZ328" i="2"/>
  <c r="E369" i="1"/>
  <c r="Q370" i="1"/>
  <c r="P30" i="1"/>
  <c r="T421" i="2"/>
  <c r="S421" i="2" s="1"/>
  <c r="S10" i="2"/>
  <c r="Q108" i="1"/>
  <c r="Y157" i="2"/>
  <c r="G157" i="1" s="1"/>
  <c r="H157" i="1"/>
  <c r="M170" i="2"/>
  <c r="D170" i="1" s="1"/>
  <c r="E170" i="1"/>
  <c r="Q158" i="1"/>
  <c r="F238" i="1"/>
  <c r="R238" i="1" s="1"/>
  <c r="M238" i="2"/>
  <c r="D238" i="1" s="1"/>
  <c r="N303" i="2"/>
  <c r="AW337" i="2"/>
  <c r="M337" i="1" s="1"/>
  <c r="N337" i="1"/>
  <c r="Y396" i="2"/>
  <c r="G396" i="1" s="1"/>
  <c r="H396" i="1"/>
  <c r="AA303" i="2"/>
  <c r="I303" i="1" s="1"/>
  <c r="I305" i="1"/>
  <c r="R306" i="1"/>
  <c r="H421" i="1" l="1"/>
  <c r="Q170" i="1"/>
  <c r="P305" i="1"/>
  <c r="P137" i="1"/>
  <c r="AX421" i="2"/>
  <c r="P179" i="1"/>
  <c r="Q46" i="1"/>
  <c r="BB72" i="2"/>
  <c r="BB421" i="2" s="1"/>
  <c r="Q137" i="1"/>
  <c r="G421" i="1"/>
  <c r="Q369" i="1"/>
  <c r="Q219" i="1"/>
  <c r="AZ219" i="2"/>
  <c r="R386" i="1"/>
  <c r="M421" i="1"/>
  <c r="R177" i="1"/>
  <c r="P386" i="1"/>
  <c r="I421" i="1"/>
  <c r="P369" i="1"/>
  <c r="P12" i="1"/>
  <c r="Q337" i="1"/>
  <c r="Q396" i="1"/>
  <c r="Q327" i="1"/>
  <c r="P279" i="1"/>
  <c r="AK72" i="2"/>
  <c r="J72" i="1" s="1"/>
  <c r="K72" i="1"/>
  <c r="R367" i="1"/>
  <c r="P238" i="1"/>
  <c r="P170" i="1"/>
  <c r="AZ74" i="2"/>
  <c r="BA72" i="2"/>
  <c r="BA367" i="2"/>
  <c r="AZ367" i="2" s="1"/>
  <c r="R303" i="1"/>
  <c r="O421" i="2"/>
  <c r="F10" i="1"/>
  <c r="Q238" i="1"/>
  <c r="P192" i="1"/>
  <c r="P396" i="1"/>
  <c r="AW177" i="2"/>
  <c r="M177" i="1" s="1"/>
  <c r="N177" i="1"/>
  <c r="K421" i="1"/>
  <c r="Q405" i="1"/>
  <c r="L421" i="1"/>
  <c r="P327" i="1"/>
  <c r="R337" i="1"/>
  <c r="N421" i="2"/>
  <c r="M421" i="2" s="1"/>
  <c r="M10" i="2"/>
  <c r="D10" i="1" s="1"/>
  <c r="E10" i="1"/>
  <c r="F421" i="1"/>
  <c r="R405" i="1"/>
  <c r="Z421" i="2"/>
  <c r="Y10" i="2"/>
  <c r="G10" i="1" s="1"/>
  <c r="H10" i="1"/>
  <c r="Q93" i="1"/>
  <c r="Y367" i="2"/>
  <c r="G367" i="1" s="1"/>
  <c r="H367" i="1"/>
  <c r="Q114" i="1"/>
  <c r="Q255" i="1"/>
  <c r="Y303" i="2"/>
  <c r="G303" i="1" s="1"/>
  <c r="H303" i="1"/>
  <c r="P219" i="1"/>
  <c r="Q354" i="1"/>
  <c r="Q74" i="1"/>
  <c r="J421" i="1"/>
  <c r="E421" i="1"/>
  <c r="Q157" i="1"/>
  <c r="R72" i="1"/>
  <c r="AW303" i="2"/>
  <c r="M303" i="1" s="1"/>
  <c r="N303" i="1"/>
  <c r="BA303" i="2"/>
  <c r="AZ303" i="2" s="1"/>
  <c r="P337" i="1"/>
  <c r="BA10" i="2"/>
  <c r="AZ179" i="2"/>
  <c r="BA177" i="2"/>
  <c r="AZ177" i="2" s="1"/>
  <c r="M303" i="2"/>
  <c r="D303" i="1" s="1"/>
  <c r="E303" i="1"/>
  <c r="Y177" i="2"/>
  <c r="G177" i="1" s="1"/>
  <c r="H177" i="1"/>
  <c r="AA421" i="2"/>
  <c r="I10" i="1"/>
  <c r="P74" i="1"/>
  <c r="AK367" i="2"/>
  <c r="J367" i="1" s="1"/>
  <c r="K367" i="1"/>
  <c r="Q29" i="1"/>
  <c r="P93" i="1"/>
  <c r="AK303" i="2"/>
  <c r="J303" i="1" s="1"/>
  <c r="K303" i="1"/>
  <c r="P114" i="1"/>
  <c r="AW72" i="2"/>
  <c r="M72" i="1" s="1"/>
  <c r="N72" i="1"/>
  <c r="M367" i="2"/>
  <c r="D367" i="1" s="1"/>
  <c r="E367" i="1"/>
  <c r="P255" i="1"/>
  <c r="D421" i="1"/>
  <c r="P405" i="1"/>
  <c r="P320" i="1"/>
  <c r="P354" i="1"/>
  <c r="M177" i="2"/>
  <c r="D177" i="1" s="1"/>
  <c r="E177" i="1"/>
  <c r="O421" i="1"/>
  <c r="AY421" i="2"/>
  <c r="AW421" i="2" s="1"/>
  <c r="O10" i="1"/>
  <c r="M72" i="2"/>
  <c r="D72" i="1" s="1"/>
  <c r="E72" i="1"/>
  <c r="P157" i="1"/>
  <c r="AL421" i="2"/>
  <c r="AK10" i="2"/>
  <c r="J10" i="1" s="1"/>
  <c r="K10" i="1"/>
  <c r="AM421" i="2"/>
  <c r="AK177" i="2"/>
  <c r="J177" i="1" s="1"/>
  <c r="K177" i="1"/>
  <c r="Q279" i="1"/>
  <c r="Y72" i="2"/>
  <c r="G72" i="1" s="1"/>
  <c r="H72" i="1"/>
  <c r="P46" i="1"/>
  <c r="AZ72" i="2" l="1"/>
  <c r="Q367" i="1"/>
  <c r="Q303" i="1"/>
  <c r="AK421" i="2"/>
  <c r="R421" i="1"/>
  <c r="Q72" i="1"/>
  <c r="BA421" i="2"/>
  <c r="AZ421" i="2" s="1"/>
  <c r="AZ10" i="2"/>
  <c r="Q10" i="1"/>
  <c r="P72" i="1"/>
  <c r="Q177" i="1"/>
  <c r="P421" i="1"/>
  <c r="P367" i="1"/>
  <c r="P303" i="1"/>
  <c r="Y421" i="2"/>
  <c r="P10" i="1"/>
  <c r="R10" i="1"/>
  <c r="P177" i="1"/>
  <c r="Q421" i="1"/>
</calcChain>
</file>

<file path=xl/sharedStrings.xml><?xml version="1.0" encoding="utf-8"?>
<sst xmlns="http://schemas.openxmlformats.org/spreadsheetml/2006/main" count="874" uniqueCount="366">
  <si>
    <t>SHIPPING STATISTICS SUMMARY  BY PMO/PORT</t>
  </si>
  <si>
    <t>Philippine Ports Authority</t>
  </si>
  <si>
    <t>2018</t>
  </si>
  <si>
    <t>SHIPCALLS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</si>
  <si>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</si>
  <si>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</si>
  <si>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</si>
  <si>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</si>
  <si>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</si>
  <si>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</si>
  <si>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</si>
  <si>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Domestic</t>
  </si>
  <si>
    <t>Foreign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</si>
  <si>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</si>
  <si>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</si>
  <si>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</si>
  <si>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</si>
  <si>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</si>
  <si>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</si>
  <si>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</si>
  <si>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</si>
  <si>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</si>
  <si>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TMO Pasig</t>
  </si>
  <si>
    <t>Terminal Pasig Bank - Government Coastwise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</si>
  <si>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</si>
  <si>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</si>
  <si>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</si>
  <si>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</si>
  <si>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</si>
  <si>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</si>
  <si>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</si>
  <si>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</si>
  <si>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 xml:space="preserve">Pier 2 </t>
  </si>
  <si>
    <t>Pier 4 RoRo</t>
  </si>
  <si>
    <t xml:space="preserve">Pier 4 </t>
  </si>
  <si>
    <t xml:space="preserve">Pier 6 </t>
  </si>
  <si>
    <t xml:space="preserve">Pier 8 </t>
  </si>
  <si>
    <t>Pier 10 RoRo</t>
  </si>
  <si>
    <t xml:space="preserve">Pier 10 </t>
  </si>
  <si>
    <t xml:space="preserve">Pier 12 </t>
  </si>
  <si>
    <t xml:space="preserve">Pier 14 </t>
  </si>
  <si>
    <t xml:space="preserve">Marine Slipway RoRo </t>
  </si>
  <si>
    <t xml:space="preserve">Marine Slipway </t>
  </si>
  <si>
    <t>TMO Vitas (OTP Vitas - Pier 18)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</si>
  <si>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</si>
  <si>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</si>
  <si>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</si>
  <si>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</si>
  <si>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</si>
  <si>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</si>
  <si>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</si>
  <si>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</si>
  <si>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</si>
  <si>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</si>
  <si>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</si>
  <si>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</si>
  <si>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</si>
  <si>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</si>
  <si>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</si>
  <si>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</si>
  <si>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(Lamao)</t>
  </si>
  <si>
    <t>TMO Capinpin (OTP Orion)</t>
  </si>
  <si>
    <t>TMO Casiguran (OTP Casiguran)</t>
  </si>
  <si>
    <t>TMO Dingalan (OTP Dingalan) Anchorage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</si>
  <si>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</si>
  <si>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</si>
  <si>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</si>
  <si>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</si>
  <si>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</si>
  <si>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</si>
  <si>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</si>
  <si>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</si>
  <si>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OTP Bauan</t>
  </si>
  <si>
    <t>OTP Bauan (Anchorage)</t>
  </si>
  <si>
    <t>TMO Tablas (ex-Poctoy)</t>
  </si>
  <si>
    <t>OTP Tablas RoRo</t>
  </si>
  <si>
    <t>OTP Tablas Non RoRo</t>
  </si>
  <si>
    <t>TMO Romblon</t>
  </si>
  <si>
    <t>OTP Romblon RoRo</t>
  </si>
  <si>
    <t>OTP Romblon Non RoRo</t>
  </si>
  <si>
    <t>OTP Romblon (Anchorage)</t>
  </si>
  <si>
    <t>PMO Bicol</t>
  </si>
  <si>
    <t>BP Legazpi</t>
  </si>
  <si>
    <t>BP Legazpi (Anchorage)</t>
  </si>
  <si>
    <t>TMO Bulan (OTP Bulan)</t>
  </si>
  <si>
    <t>TMO Matnog (OTP Matnog RoRo</t>
  </si>
  <si>
    <t>TMO Camarines (OTP Pasacao)</t>
  </si>
  <si>
    <t xml:space="preserve">OTP Pasacao </t>
  </si>
  <si>
    <t>OTP Pasacao (Anchorage)</t>
  </si>
  <si>
    <t>TMO Pio Duran</t>
  </si>
  <si>
    <t>OTP Pio Duran Non RoRo</t>
  </si>
  <si>
    <t>OTP Pio Duran RoRo</t>
  </si>
  <si>
    <t>TMO Tabaco</t>
  </si>
  <si>
    <t>OTP Tabaco Non RoRo</t>
  </si>
  <si>
    <t>OTP Tabaco RoRo</t>
  </si>
  <si>
    <t xml:space="preserve">TMO Catanduanes </t>
  </si>
  <si>
    <t>OTP Virac Non RoRo</t>
  </si>
  <si>
    <t>OTP Virac RoRo</t>
  </si>
  <si>
    <t>PMO Palawan</t>
  </si>
  <si>
    <t>BP Puerto Princesa</t>
  </si>
  <si>
    <t>BP Puerto Princesa Non RoRo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</si>
  <si>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</si>
  <si>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</si>
  <si>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</si>
  <si>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</si>
  <si>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</si>
  <si>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</si>
  <si>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Non RoRo</t>
  </si>
  <si>
    <t>OTP Coron RoRo</t>
  </si>
  <si>
    <t>OTP Coron (Anchorage)</t>
  </si>
  <si>
    <t>TMO Culion(OTP Culion)</t>
  </si>
  <si>
    <t>TMO Cuyo</t>
  </si>
  <si>
    <t>OTP Cuyo Non RoRo</t>
  </si>
  <si>
    <t>OTP Cuyo RoRo</t>
  </si>
  <si>
    <t>TMO El Nido</t>
  </si>
  <si>
    <t>OTP El Nido Non RoRo</t>
  </si>
  <si>
    <t>OTP El Nido RoRo</t>
  </si>
  <si>
    <t>OTP El Nido (Anchorage)</t>
  </si>
  <si>
    <t>PMO Mindoro</t>
  </si>
  <si>
    <t>BP Calapan</t>
  </si>
  <si>
    <t>BP Calapan RoRo</t>
  </si>
  <si>
    <t>BP Calapan Non Roro</t>
  </si>
  <si>
    <t>TMO Lubang/Tilik/Looc</t>
  </si>
  <si>
    <t>OTP Tilik RoRo</t>
  </si>
  <si>
    <t>OTP Tilik Non RoRo</t>
  </si>
  <si>
    <t>TMO Puerto Galera</t>
  </si>
  <si>
    <t>OTP Puerto Galera RoRo</t>
  </si>
  <si>
    <t>OTP Puerto Galera Non RoRo</t>
  </si>
  <si>
    <t>TMO Roxas (OTP Dangay,Roxas - RoRo)</t>
  </si>
  <si>
    <t>TMO San Jose/Abra de Ilog</t>
  </si>
  <si>
    <t>OTP Abra de Ilog RoRo</t>
  </si>
  <si>
    <t>OTP Abra de Ilog Non RoRo</t>
  </si>
  <si>
    <t>OTP San Jose RoRo</t>
  </si>
  <si>
    <t>OTP San Jose Non RoRo</t>
  </si>
  <si>
    <t>OTP San Jose (Anchorage)</t>
  </si>
  <si>
    <t>PMO Marinduque/Quezon</t>
  </si>
  <si>
    <t>BP Lucena</t>
  </si>
  <si>
    <t>BP Lucena RoRo</t>
  </si>
  <si>
    <t>BP Lucena Non RoRo</t>
  </si>
  <si>
    <t>TMO Balanacan</t>
  </si>
  <si>
    <t>OTP Balanacan RoRo</t>
  </si>
  <si>
    <t>OTP Balanacan Non RoRo</t>
  </si>
  <si>
    <t xml:space="preserve">TMO Sta. Cruz </t>
  </si>
  <si>
    <t>OTP Sta. Cruz RoRo</t>
  </si>
  <si>
    <t>OTP Sta. Cruz Non RoRo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</si>
  <si>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</si>
  <si>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</si>
  <si>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</si>
  <si>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</si>
  <si>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</si>
  <si>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</si>
  <si>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</si>
  <si>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</si>
  <si>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</si>
  <si>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BP Dumaguete Anchorage</t>
  </si>
  <si>
    <t>TMO Larena</t>
  </si>
  <si>
    <t>OTP Larena RoRo</t>
  </si>
  <si>
    <t>OTP Larena Non RoRo</t>
  </si>
  <si>
    <t>OTP Larena (Anchorage)</t>
  </si>
  <si>
    <t>TMO Tandayag (OTP Tandayag)</t>
  </si>
  <si>
    <t>PMO Panay/Guimaras</t>
  </si>
  <si>
    <t>BP Iloilo</t>
  </si>
  <si>
    <t>BP Fort San Pedro (RC2)</t>
  </si>
  <si>
    <t>BP IRW - FF Cruz Bay &amp; River (RC3) RoRo</t>
  </si>
  <si>
    <t>BP IRW - APFC, Lapuz (RC3) RoRo</t>
  </si>
  <si>
    <t>BP IRW - Montenegro (RC3) RoRo</t>
  </si>
  <si>
    <t>BP IRW (RC3)</t>
  </si>
  <si>
    <t>BP ICPC (RC4)</t>
  </si>
  <si>
    <t>BP ICPC (RC4) - Anchorage</t>
  </si>
  <si>
    <t xml:space="preserve">TMO Aklan </t>
  </si>
  <si>
    <t>OTP Dumaguit</t>
  </si>
  <si>
    <t>OTP Dumaguit (Anchorage)</t>
  </si>
  <si>
    <t>TMO Antique (OTP San Jose)</t>
  </si>
  <si>
    <t>TMO Capiz</t>
  </si>
  <si>
    <t>OTP Culasi RoRo</t>
  </si>
  <si>
    <t xml:space="preserve">OTP Culasi 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</si>
  <si>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</si>
  <si>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</si>
  <si>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</si>
  <si>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</si>
  <si>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</si>
  <si>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</si>
  <si>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 xml:space="preserve">OTP Estancia </t>
  </si>
  <si>
    <t>OTP Estancia RoRo</t>
  </si>
  <si>
    <t>PMO Eastern Leyte/Samar</t>
  </si>
  <si>
    <t>BP Tacloban</t>
  </si>
  <si>
    <t>BP Tacloban (Anchorage)</t>
  </si>
  <si>
    <t>TMO Borongan (OTP Borongan)</t>
  </si>
  <si>
    <t xml:space="preserve">TMO Calbayog </t>
  </si>
  <si>
    <t>OTP Calbayog</t>
  </si>
  <si>
    <t>OTP Calbayog RoRo</t>
  </si>
  <si>
    <t xml:space="preserve">TMO Catbalogan </t>
  </si>
  <si>
    <t>OTP Catbalogan</t>
  </si>
  <si>
    <t>OTP Catbalogan RoRo</t>
  </si>
  <si>
    <t>TMO Guiuan (OTP Guiuan)</t>
  </si>
  <si>
    <t>TMO Liloan (OTP Liloan Ferry Terminal RoRo )</t>
  </si>
  <si>
    <t xml:space="preserve">TMO San Isidro </t>
  </si>
  <si>
    <t>OTP San Isidro RoRo</t>
  </si>
  <si>
    <t>OTP San Isidro (Anchorage)</t>
  </si>
  <si>
    <t>PMO Negros Occidental/Bacolod/Banago/Bredco</t>
  </si>
  <si>
    <t>BP Banago</t>
  </si>
  <si>
    <t>BP Banago RoRo</t>
  </si>
  <si>
    <t>BP Banago Non RoRo</t>
  </si>
  <si>
    <t>TMO Danao</t>
  </si>
  <si>
    <t>OTP Danao RoRo</t>
  </si>
  <si>
    <t>OTP Danao Non RoRo</t>
  </si>
  <si>
    <t>TMO Hinoba-an (OTP Hinoba-an)</t>
  </si>
  <si>
    <t>TMO Pulupandan</t>
  </si>
  <si>
    <t>OTP Pulupandan RoRo</t>
  </si>
  <si>
    <t>OTP Pulupandan Non RoRo</t>
  </si>
  <si>
    <t>TMO San Carlos</t>
  </si>
  <si>
    <t>OTP San Carlos RoRo</t>
  </si>
  <si>
    <t>OTP San Carlos Non RoRo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</si>
  <si>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</si>
  <si>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</si>
  <si>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</si>
  <si>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</si>
  <si>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</si>
  <si>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</si>
  <si>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</si>
  <si>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</si>
  <si>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</si>
  <si>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</si>
  <si>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</si>
  <si>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</si>
  <si>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</si>
  <si>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</si>
  <si>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</si>
  <si>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TMO Maasin/Guadalupe/Limasawa</t>
  </si>
  <si>
    <t>OTP Maasin RoRo</t>
  </si>
  <si>
    <t xml:space="preserve">OTP Maasin </t>
  </si>
  <si>
    <t>TMO Palompon/ San Isidro (Leyte)</t>
  </si>
  <si>
    <t>OTP Palompon RoRo</t>
  </si>
  <si>
    <t>OTP Palompon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</si>
  <si>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</si>
  <si>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</si>
  <si>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</si>
  <si>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</si>
  <si>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</si>
  <si>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</si>
  <si>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OTP Jagna RoRo</t>
  </si>
  <si>
    <t>OTP Jagna Non RoRo</t>
  </si>
  <si>
    <t>OTP Jagna (Anchorage)</t>
  </si>
  <si>
    <t>TMO Getafe (OTP Getafe)</t>
  </si>
  <si>
    <t>TMO Loon (OTP Loon)</t>
  </si>
  <si>
    <t>TMO Talibon</t>
  </si>
  <si>
    <t>OTP Talibon RoRo</t>
  </si>
  <si>
    <t>OTP Talibon Non RoRo</t>
  </si>
  <si>
    <t>OTP Talibon (Anchorage)</t>
  </si>
  <si>
    <t>TMO Tubigon</t>
  </si>
  <si>
    <t>OTP Tubigon RoRo</t>
  </si>
  <si>
    <t>OTP Tubigon Non RoRo</t>
  </si>
  <si>
    <t>TMO Ubay</t>
  </si>
  <si>
    <t>OTP Ubay RoRo</t>
  </si>
  <si>
    <t>OTP Ubay Non RoRo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</si>
  <si>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</si>
  <si>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</si>
  <si>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</si>
  <si>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</si>
  <si>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</si>
  <si>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</si>
  <si>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</si>
  <si>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</si>
  <si>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</si>
  <si>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TMO Camiguin</t>
  </si>
  <si>
    <t>OTP Benoni RoRo</t>
  </si>
  <si>
    <t xml:space="preserve">OTP Benoni </t>
  </si>
  <si>
    <t>OTP Benoni Anchorage</t>
  </si>
  <si>
    <t>PMO Lanao del Norte/Iligan</t>
  </si>
  <si>
    <t>BP Iligan</t>
  </si>
  <si>
    <t>BP Iligan RoRo</t>
  </si>
  <si>
    <t>BP Iligan Non RoRo</t>
  </si>
  <si>
    <t>TMO Tubod (OTP Tubod)</t>
  </si>
  <si>
    <t>PMO Agusan</t>
  </si>
  <si>
    <t>BP Nasipit</t>
  </si>
  <si>
    <t>BP Nasipit RoRo</t>
  </si>
  <si>
    <t>BP Nasipit Non RoRo</t>
  </si>
  <si>
    <t>BP Nasipit (Anchorage)</t>
  </si>
  <si>
    <t>TMO Butuan (OTP Butuan)</t>
  </si>
  <si>
    <t>TMO Masao (OTP Masao)</t>
  </si>
  <si>
    <t>PMO Surigao</t>
  </si>
  <si>
    <t>BP Surigao</t>
  </si>
  <si>
    <t>BP Surigao RoRo</t>
  </si>
  <si>
    <t>BP Surigao Non RoRo</t>
  </si>
  <si>
    <t>BP Surigao (Anchorage)</t>
  </si>
  <si>
    <t>TMO Dinagat</t>
  </si>
  <si>
    <t>TMO Lipata (OTP Lipata RoRo)</t>
  </si>
  <si>
    <t>TMO Siargao</t>
  </si>
  <si>
    <t>OTP Dapa RoRo</t>
  </si>
  <si>
    <t>OTP Dapa Non RoRo</t>
  </si>
  <si>
    <t>OTP Dapa Municipal</t>
  </si>
  <si>
    <t>TMO Tandag (OTP Tandag)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</si>
  <si>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</si>
  <si>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</si>
  <si>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</si>
  <si>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</si>
  <si>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</si>
  <si>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</si>
  <si>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 xml:space="preserve">TMO Jimenez </t>
  </si>
  <si>
    <t>OTP Jimenez</t>
  </si>
  <si>
    <t>OTP Jimenez (Anchorage)</t>
  </si>
  <si>
    <t>TMO Plaridel (OTP Plaridel -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</si>
  <si>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</si>
  <si>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</si>
  <si>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</si>
  <si>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</si>
  <si>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</si>
  <si>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</si>
  <si>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</si>
  <si>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</si>
  <si>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</si>
  <si>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</si>
  <si>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</t>
  </si>
  <si>
    <t>OTP Lupon</t>
  </si>
  <si>
    <t>OTP Mati</t>
  </si>
  <si>
    <t>OTP Mati (Anchorage)</t>
  </si>
  <si>
    <t>OTP Punta Linao</t>
  </si>
  <si>
    <t>PMO SOCSARGEN</t>
  </si>
  <si>
    <t>BP General Santos</t>
  </si>
  <si>
    <t>BP General Santos RoRo</t>
  </si>
  <si>
    <t>BP General Santos Non RoRo</t>
  </si>
  <si>
    <t>BP General Santos (Anchorage)</t>
  </si>
  <si>
    <t>TMO Cotabato (OTP Cotabato)</t>
  </si>
  <si>
    <t>TMO Sultan Kudarat (OTP Kalamansig)</t>
  </si>
  <si>
    <t>PMO Zamboanga del Norte</t>
  </si>
  <si>
    <t>BP Dapitan</t>
  </si>
  <si>
    <t>BP Dapitan RoRo</t>
  </si>
  <si>
    <t>BP Dapitan Non RoRo</t>
  </si>
  <si>
    <t>TMO Liloy (OTP Liloy-Lamao)</t>
  </si>
  <si>
    <t>TMO Sindangan (OTP Sindangan)</t>
  </si>
  <si>
    <t xml:space="preserve">PMO Zamboanga </t>
  </si>
  <si>
    <t>BP Zamboanga</t>
  </si>
  <si>
    <t>BP Zamboanga RoRo</t>
  </si>
  <si>
    <t>BP Zamboanga Non RoRo</t>
  </si>
  <si>
    <t>TMO Isabela (Basilan)</t>
  </si>
  <si>
    <t>OTP Isabela RoRo</t>
  </si>
  <si>
    <t>OTP Isabela Non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</si>
  <si>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</si>
  <si>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</si>
  <si>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</si>
  <si>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</si>
  <si>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</si>
  <si>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</si>
  <si>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>SHIPPING STATISTICS BY PMO/PORT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</si>
  <si>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</si>
  <si>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</si>
  <si>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</si>
  <si>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</si>
  <si>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</si>
  <si>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</si>
  <si>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</si>
  <si>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</si>
  <si>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</si>
  <si>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</si>
  <si>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</si>
  <si>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</si>
  <si>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</si>
  <si>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Dumaguete (Anchorage)</t>
  </si>
  <si>
    <t>124</t>
  </si>
  <si>
    <t>TP Talibon (Anchorage)</t>
  </si>
  <si>
    <t>(3) Based on PPA Memorandum Order No. 008-2018, PMO Cotabato was downgraded to TMO Cotabato under the jurisdiction of PMO SOCSARGEN.</t>
  </si>
  <si>
    <t>Source: Port Management Offices' Monthly Statistical Report</t>
  </si>
  <si>
    <t>Notes:</t>
  </si>
  <si>
    <t>(1) Values may not add up due to rounding off.</t>
  </si>
  <si>
    <t>(2) TMOs' statistics contain only the Terminal Ports under its jurisdiction. Statistics for Other Government Ports and Private Ports are presented in lump-sum totals.</t>
  </si>
  <si>
    <t>(4) Port of Currimao is the Base Port of PMO Northern Luzon (PPA Memorandum Order No. 006-2018).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</si>
</sst>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4" fillId="2" borderId="0" xfId="0" applyNumberFormat="1" applyFont="1" applyFill="1"/>
    <xf numFmtId="3" fontId="5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0" fontId="2" fillId="2" borderId="0" xfId="0" quotePrefix="1" applyFont="1" applyFill="1" applyAlignment="1">
      <alignment horizontal="left"/>
    </xf>
    <xf numFmtId="3" fontId="4" fillId="3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left" vertical="center"/>
    </xf>
    <xf numFmtId="3" fontId="3" fillId="2" borderId="9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/>
    <xf numFmtId="3" fontId="2" fillId="2" borderId="8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3" fontId="5" fillId="2" borderId="9" xfId="0" applyNumberFormat="1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3" fontId="4" fillId="2" borderId="12" xfId="0" applyNumberFormat="1" applyFont="1" applyFill="1" applyBorder="1"/>
    <xf numFmtId="0" fontId="4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quotePrefix="1" applyFont="1" applyFill="1" applyAlignment="1">
      <alignment horizontal="left" vertical="center"/>
    </xf>
    <xf numFmtId="3" fontId="4" fillId="2" borderId="4" xfId="0" applyNumberFormat="1" applyFont="1" applyFill="1" applyBorder="1" applyAlignment="1">
      <alignment horizontal="center"/>
    </xf>
    <xf numFmtId="3" fontId="9" fillId="2" borderId="11" xfId="0" applyNumberFormat="1" applyFont="1" applyFill="1" applyBorder="1"/>
    <xf numFmtId="3" fontId="9" fillId="0" borderId="11" xfId="0" applyNumberFormat="1" applyFont="1" applyBorder="1"/>
    <xf numFmtId="3" fontId="4" fillId="2" borderId="11" xfId="0" applyNumberFormat="1" applyFont="1" applyFill="1" applyBorder="1" applyAlignment="1">
      <alignment horizontal="right"/>
    </xf>
    <xf numFmtId="3" fontId="4" fillId="2" borderId="9" xfId="1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B429"/>
  <sheetViews>
    <sheetView tabSelected="1" view="pageBreakPreview" zoomScaleNormal="100" zoomScaleSheetLayoutView="100" workbookViewId="0">
      <pane xSplit="3" ySplit="7" topLeftCell="D8" activePane="bottomRight" state="frozen"/>
      <selection activeCell="F31" sqref="F31"/>
      <selection pane="topRight" activeCell="F31" sqref="F31"/>
      <selection pane="bottomLeft" activeCell="F31" sqref="F31"/>
      <selection pane="bottomRight" activeCell="A9" sqref="A9:XFD9"/>
    </sheetView>
  </sheetViews>
  <sheetFormatPr defaultColWidth="10" defaultRowHeight="15" customHeight="1" x14ac:dyDescent="0.25"/>
  <cols>
    <col min="1" max="1" width="2.7109375" style="37" customWidth="1"/>
    <col min="2" max="2" width="2.7109375" style="38" customWidth="1"/>
    <col min="3" max="3" width="42.85546875" style="39" customWidth="1"/>
    <col min="4" max="4" width="9.5703125" style="3" customWidth="1"/>
    <col min="5" max="5" width="10.85546875" style="3" customWidth="1"/>
    <col min="6" max="6" width="9" style="3" customWidth="1"/>
    <col min="7" max="7" width="9.5703125" style="3" customWidth="1"/>
    <col min="8" max="8" width="10.85546875" style="3" customWidth="1"/>
    <col min="9" max="9" width="9" style="3" customWidth="1"/>
    <col min="10" max="10" width="9.5703125" style="3" bestFit="1" customWidth="1"/>
    <col min="11" max="11" width="10.85546875" style="3" customWidth="1"/>
    <col min="12" max="12" width="9" style="3" customWidth="1"/>
    <col min="13" max="13" width="9.5703125" style="3" customWidth="1"/>
    <col min="14" max="14" width="10.85546875" style="3" bestFit="1" customWidth="1"/>
    <col min="15" max="15" width="9" style="3" bestFit="1" customWidth="1"/>
    <col min="16" max="16" width="9.5703125" style="3" customWidth="1"/>
    <col min="17" max="17" width="10.85546875" style="3" customWidth="1"/>
    <col min="18" max="18" width="9" style="3" customWidth="1"/>
    <col min="19" max="54" width="10" style="3"/>
    <col min="55" max="16384" width="10" style="32"/>
  </cols>
  <sheetData>
    <row r="1" spans="1:18" ht="15" customHeight="1" x14ac:dyDescent="0.25">
      <c r="A1" s="1" t="s">
        <v>0</v>
      </c>
      <c r="B1" s="1"/>
      <c r="C1" s="2"/>
    </row>
    <row r="2" spans="1:18" ht="15" customHeight="1" x14ac:dyDescent="0.25">
      <c r="A2" s="1" t="s">
        <v>1</v>
      </c>
      <c r="B2" s="1"/>
      <c r="C2" s="2"/>
      <c r="Q2" s="4"/>
      <c r="R2" s="5"/>
    </row>
    <row r="3" spans="1:18" ht="15" customHeight="1" x14ac:dyDescent="0.25">
      <c r="A3" s="6" t="s">
        <v>2</v>
      </c>
      <c r="B3" s="1"/>
      <c r="C3" s="2"/>
      <c r="Q3" s="4"/>
      <c r="R3" s="5"/>
    </row>
    <row r="4" spans="1:18" ht="15" customHeight="1" x14ac:dyDescent="0.25">
      <c r="A4" s="1" t="s">
        <v>3</v>
      </c>
      <c r="B4" s="1"/>
      <c r="C4" s="2"/>
    </row>
    <row r="5" spans="1:18" ht="15" customHeight="1" x14ac:dyDescent="0.25">
      <c r="A5" s="1"/>
      <c r="B5" s="1"/>
      <c r="C5" s="2"/>
    </row>
    <row r="6" spans="1:18" ht="15" customHeight="1" x14ac:dyDescent="0.2">
      <c r="A6" s="47" t="s">
        <v>4</v>
      </c>
      <c r="B6" s="48"/>
      <c r="C6" s="49"/>
      <c r="D6" s="53" t="s">
        <v>5</v>
      </c>
      <c r="E6" s="53"/>
      <c r="F6" s="53"/>
      <c r="G6" s="54" t="s">
        <v>6</v>
      </c>
      <c r="H6" s="54"/>
      <c r="I6" s="54"/>
      <c r="J6" s="55" t="s">
        <v>7</v>
      </c>
      <c r="K6" s="55"/>
      <c r="L6" s="55"/>
      <c r="M6" s="56" t="s">
        <v>8</v>
      </c>
      <c r="N6" s="56"/>
      <c r="O6" s="56"/>
      <c r="P6" s="57" t="s">
        <v>9</v>
      </c>
      <c r="Q6" s="57"/>
      <c r="R6" s="57"/>
    </row>
    <row r="7" spans="1:18" ht="15" customHeight="1" x14ac:dyDescent="0.2">
      <c r="A7" s="50"/>
      <c r="B7" s="51"/>
      <c r="C7" s="52"/>
      <c r="D7" s="7" t="s">
        <v>10</v>
      </c>
      <c r="E7" s="7" t="s">
        <v>11</v>
      </c>
      <c r="F7" s="7" t="s">
        <v>12</v>
      </c>
      <c r="G7" s="8" t="s">
        <v>10</v>
      </c>
      <c r="H7" s="8" t="s">
        <v>11</v>
      </c>
      <c r="I7" s="8" t="s">
        <v>12</v>
      </c>
      <c r="J7" s="9" t="s">
        <v>10</v>
      </c>
      <c r="K7" s="9" t="s">
        <v>11</v>
      </c>
      <c r="L7" s="9" t="s">
        <v>12</v>
      </c>
      <c r="M7" s="10" t="s">
        <v>10</v>
      </c>
      <c r="N7" s="10" t="s">
        <v>11</v>
      </c>
      <c r="O7" s="10" t="s">
        <v>12</v>
      </c>
      <c r="P7" s="11" t="s">
        <v>10</v>
      </c>
      <c r="Q7" s="11" t="s">
        <v>11</v>
      </c>
      <c r="R7" s="11" t="s">
        <v>12</v>
      </c>
    </row>
    <row r="8" spans="1:18" s="5" customFormat="1" ht="15" customHeight="1" x14ac:dyDescent="0.2">
      <c r="A8" s="12"/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3" customFormat="1" ht="15" hidden="1" customHeight="1" x14ac:dyDescent="0.2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5" customFormat="1" ht="15" customHeight="1" x14ac:dyDescent="0.25">
      <c r="A10" s="20" t="s">
        <v>13</v>
      </c>
      <c r="B10" s="21"/>
      <c r="C10" s="22"/>
      <c r="D10" s="19">
        <f>shipcalls!M10</f>
        <v>5137</v>
      </c>
      <c r="E10" s="19">
        <f>shipcalls!N10</f>
        <v>3925</v>
      </c>
      <c r="F10" s="19">
        <f>shipcalls!O10</f>
        <v>1212</v>
      </c>
      <c r="G10" s="19">
        <f>shipcalls!Y10</f>
        <v>5234</v>
      </c>
      <c r="H10" s="19">
        <f>shipcalls!Z10</f>
        <v>4015</v>
      </c>
      <c r="I10" s="19">
        <f>shipcalls!AA10</f>
        <v>1219</v>
      </c>
      <c r="J10" s="19">
        <f>shipcalls!AK10</f>
        <v>5200</v>
      </c>
      <c r="K10" s="19">
        <f>shipcalls!AL10</f>
        <v>4093</v>
      </c>
      <c r="L10" s="19">
        <f>shipcalls!AM10</f>
        <v>1107</v>
      </c>
      <c r="M10" s="19">
        <f>shipcalls!AW10</f>
        <v>5286</v>
      </c>
      <c r="N10" s="19">
        <f>shipcalls!AX10</f>
        <v>4196</v>
      </c>
      <c r="O10" s="19">
        <f>shipcalls!AY10</f>
        <v>1090</v>
      </c>
      <c r="P10" s="19">
        <f>D10+G10+J10+M10</f>
        <v>20857</v>
      </c>
      <c r="Q10" s="19">
        <f>E10+H10+K10+N10</f>
        <v>16229</v>
      </c>
      <c r="R10" s="19">
        <f>F10+I10+L10+O10</f>
        <v>4628</v>
      </c>
    </row>
    <row r="11" spans="1:18" s="5" customFormat="1" ht="15" customHeight="1" x14ac:dyDescent="0.25">
      <c r="A11" s="20"/>
      <c r="B11" s="21"/>
      <c r="C11" s="2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5" customFormat="1" ht="15" customHeight="1" x14ac:dyDescent="0.25">
      <c r="A12" s="20"/>
      <c r="B12" s="21" t="s">
        <v>14</v>
      </c>
      <c r="C12" s="22"/>
      <c r="D12" s="19">
        <f>shipcalls!M12</f>
        <v>957</v>
      </c>
      <c r="E12" s="19">
        <f>shipcalls!N12</f>
        <v>521</v>
      </c>
      <c r="F12" s="19">
        <f>shipcalls!O12</f>
        <v>436</v>
      </c>
      <c r="G12" s="19">
        <f>shipcalls!Y12</f>
        <v>1011</v>
      </c>
      <c r="H12" s="19">
        <f>shipcalls!Z12</f>
        <v>574</v>
      </c>
      <c r="I12" s="19">
        <f>shipcalls!AA12</f>
        <v>437</v>
      </c>
      <c r="J12" s="19">
        <f>shipcalls!AK12</f>
        <v>1164</v>
      </c>
      <c r="K12" s="19">
        <f>shipcalls!AL12</f>
        <v>770</v>
      </c>
      <c r="L12" s="19">
        <f>shipcalls!AM12</f>
        <v>394</v>
      </c>
      <c r="M12" s="19">
        <f>shipcalls!AW12</f>
        <v>1172</v>
      </c>
      <c r="N12" s="19">
        <f>shipcalls!AX12</f>
        <v>797</v>
      </c>
      <c r="O12" s="19">
        <f>shipcalls!AY12</f>
        <v>375</v>
      </c>
      <c r="P12" s="19">
        <f t="shared" ref="P12:R81" si="0">D12+G12+J12+M12</f>
        <v>4304</v>
      </c>
      <c r="Q12" s="19">
        <f t="shared" si="0"/>
        <v>2662</v>
      </c>
      <c r="R12" s="19">
        <f t="shared" si="0"/>
        <v>1642</v>
      </c>
    </row>
    <row r="13" spans="1:18" s="5" customFormat="1" ht="15" customHeight="1" x14ac:dyDescent="0.2">
      <c r="A13" s="23"/>
      <c r="B13" s="24"/>
      <c r="C13" s="22" t="s">
        <v>15</v>
      </c>
      <c r="D13" s="19">
        <f>shipcalls!M13</f>
        <v>436</v>
      </c>
      <c r="E13" s="19">
        <f>shipcalls!N13</f>
        <v>0</v>
      </c>
      <c r="F13" s="19">
        <f>shipcalls!O13</f>
        <v>436</v>
      </c>
      <c r="G13" s="19">
        <f>shipcalls!Y13</f>
        <v>437</v>
      </c>
      <c r="H13" s="19">
        <f>shipcalls!Z13</f>
        <v>0</v>
      </c>
      <c r="I13" s="19">
        <f>shipcalls!AA13</f>
        <v>437</v>
      </c>
      <c r="J13" s="19">
        <f>shipcalls!AK13</f>
        <v>394</v>
      </c>
      <c r="K13" s="19">
        <f>shipcalls!AL13</f>
        <v>0</v>
      </c>
      <c r="L13" s="19">
        <f>shipcalls!AM13</f>
        <v>394</v>
      </c>
      <c r="M13" s="19">
        <f>shipcalls!AW13</f>
        <v>375</v>
      </c>
      <c r="N13" s="19">
        <f>shipcalls!AX13</f>
        <v>0</v>
      </c>
      <c r="O13" s="19">
        <f>shipcalls!AY13</f>
        <v>375</v>
      </c>
      <c r="P13" s="19">
        <f t="shared" si="0"/>
        <v>1642</v>
      </c>
      <c r="Q13" s="19">
        <f t="shared" si="0"/>
        <v>0</v>
      </c>
      <c r="R13" s="19">
        <f t="shared" si="0"/>
        <v>1642</v>
      </c>
    </row>
    <row r="14" spans="1:18" s="5" customFormat="1" ht="15" customHeight="1" x14ac:dyDescent="0.2">
      <c r="A14" s="23"/>
      <c r="B14" s="24"/>
      <c r="C14" s="25" t="s">
        <v>16</v>
      </c>
      <c r="D14" s="19">
        <f>shipcalls!M14</f>
        <v>81</v>
      </c>
      <c r="E14" s="19">
        <f>shipcalls!N14</f>
        <v>0</v>
      </c>
      <c r="F14" s="19">
        <f>shipcalls!O14</f>
        <v>81</v>
      </c>
      <c r="G14" s="19">
        <f>shipcalls!Y14</f>
        <v>84</v>
      </c>
      <c r="H14" s="19">
        <f>shipcalls!Z14</f>
        <v>0</v>
      </c>
      <c r="I14" s="19">
        <f>shipcalls!AA14</f>
        <v>84</v>
      </c>
      <c r="J14" s="19">
        <f>shipcalls!AK14</f>
        <v>88</v>
      </c>
      <c r="K14" s="19">
        <f>shipcalls!AL14</f>
        <v>0</v>
      </c>
      <c r="L14" s="19">
        <f>shipcalls!AM14</f>
        <v>88</v>
      </c>
      <c r="M14" s="19">
        <f>shipcalls!AW14</f>
        <v>68</v>
      </c>
      <c r="N14" s="19">
        <f>shipcalls!AX14</f>
        <v>0</v>
      </c>
      <c r="O14" s="19">
        <f>shipcalls!AY14</f>
        <v>68</v>
      </c>
      <c r="P14" s="19">
        <f t="shared" si="0"/>
        <v>321</v>
      </c>
      <c r="Q14" s="19">
        <f t="shared" si="0"/>
        <v>0</v>
      </c>
      <c r="R14" s="19">
        <f t="shared" si="0"/>
        <v>321</v>
      </c>
    </row>
    <row r="15" spans="1:18" s="5" customFormat="1" ht="15" customHeight="1" x14ac:dyDescent="0.2">
      <c r="A15" s="23"/>
      <c r="B15" s="24"/>
      <c r="C15" s="25" t="s">
        <v>17</v>
      </c>
      <c r="D15" s="19">
        <f>shipcalls!M15</f>
        <v>195</v>
      </c>
      <c r="E15" s="19">
        <f>shipcalls!N15</f>
        <v>0</v>
      </c>
      <c r="F15" s="19">
        <f>shipcalls!O15</f>
        <v>195</v>
      </c>
      <c r="G15" s="19">
        <f>shipcalls!Y15</f>
        <v>220</v>
      </c>
      <c r="H15" s="19">
        <f>shipcalls!Z15</f>
        <v>0</v>
      </c>
      <c r="I15" s="19">
        <f>shipcalls!AA15</f>
        <v>220</v>
      </c>
      <c r="J15" s="19">
        <f>shipcalls!AK15</f>
        <v>188</v>
      </c>
      <c r="K15" s="19">
        <f>shipcalls!AL15</f>
        <v>0</v>
      </c>
      <c r="L15" s="19">
        <f>shipcalls!AM15</f>
        <v>188</v>
      </c>
      <c r="M15" s="19">
        <f>shipcalls!AW15</f>
        <v>166</v>
      </c>
      <c r="N15" s="19">
        <f>shipcalls!AX15</f>
        <v>0</v>
      </c>
      <c r="O15" s="19">
        <f>shipcalls!AY15</f>
        <v>166</v>
      </c>
      <c r="P15" s="19">
        <f t="shared" si="0"/>
        <v>769</v>
      </c>
      <c r="Q15" s="19">
        <f t="shared" si="0"/>
        <v>0</v>
      </c>
      <c r="R15" s="19">
        <f t="shared" si="0"/>
        <v>769</v>
      </c>
    </row>
    <row r="16" spans="1:18" s="5" customFormat="1" ht="15" customHeight="1" x14ac:dyDescent="0.2">
      <c r="A16" s="23"/>
      <c r="B16" s="24"/>
      <c r="C16" s="25" t="s">
        <v>18</v>
      </c>
      <c r="D16" s="19">
        <f>shipcalls!M16</f>
        <v>6</v>
      </c>
      <c r="E16" s="19">
        <f>shipcalls!N16</f>
        <v>0</v>
      </c>
      <c r="F16" s="19">
        <f>shipcalls!O16</f>
        <v>6</v>
      </c>
      <c r="G16" s="19">
        <f>shipcalls!Y16</f>
        <v>6</v>
      </c>
      <c r="H16" s="19">
        <f>shipcalls!Z16</f>
        <v>0</v>
      </c>
      <c r="I16" s="19">
        <f>shipcalls!AA16</f>
        <v>6</v>
      </c>
      <c r="J16" s="19">
        <f>shipcalls!AK16</f>
        <v>2</v>
      </c>
      <c r="K16" s="19">
        <f>shipcalls!AL16</f>
        <v>0</v>
      </c>
      <c r="L16" s="19">
        <f>shipcalls!AM16</f>
        <v>2</v>
      </c>
      <c r="M16" s="19">
        <f>shipcalls!AW16</f>
        <v>0</v>
      </c>
      <c r="N16" s="19">
        <f>shipcalls!AX16</f>
        <v>0</v>
      </c>
      <c r="O16" s="19">
        <f>shipcalls!AY16</f>
        <v>0</v>
      </c>
      <c r="P16" s="19">
        <f t="shared" si="0"/>
        <v>14</v>
      </c>
      <c r="Q16" s="19">
        <f t="shared" si="0"/>
        <v>0</v>
      </c>
      <c r="R16" s="19">
        <f t="shared" si="0"/>
        <v>14</v>
      </c>
    </row>
    <row r="17" spans="1:18" s="5" customFormat="1" ht="15" customHeight="1" x14ac:dyDescent="0.2">
      <c r="A17" s="23"/>
      <c r="B17" s="24"/>
      <c r="C17" s="25" t="s">
        <v>19</v>
      </c>
      <c r="D17" s="19">
        <f>shipcalls!M17</f>
        <v>0</v>
      </c>
      <c r="E17" s="19">
        <f>shipcalls!N17</f>
        <v>0</v>
      </c>
      <c r="F17" s="19">
        <f>shipcalls!O17</f>
        <v>0</v>
      </c>
      <c r="G17" s="19">
        <f>shipcalls!Y17</f>
        <v>0</v>
      </c>
      <c r="H17" s="19">
        <f>shipcalls!Z17</f>
        <v>0</v>
      </c>
      <c r="I17" s="19">
        <f>shipcalls!AA17</f>
        <v>0</v>
      </c>
      <c r="J17" s="19">
        <f>shipcalls!AK17</f>
        <v>0</v>
      </c>
      <c r="K17" s="19">
        <f>shipcalls!AL17</f>
        <v>0</v>
      </c>
      <c r="L17" s="19">
        <f>shipcalls!AM17</f>
        <v>0</v>
      </c>
      <c r="M17" s="19">
        <f>shipcalls!AW17</f>
        <v>0</v>
      </c>
      <c r="N17" s="19">
        <f>shipcalls!AX17</f>
        <v>0</v>
      </c>
      <c r="O17" s="19">
        <f>shipcalls!AY17</f>
        <v>0</v>
      </c>
      <c r="P17" s="19">
        <f t="shared" si="0"/>
        <v>0</v>
      </c>
      <c r="Q17" s="19">
        <f t="shared" si="0"/>
        <v>0</v>
      </c>
      <c r="R17" s="19">
        <f t="shared" si="0"/>
        <v>0</v>
      </c>
    </row>
    <row r="18" spans="1:18" s="5" customFormat="1" ht="15" customHeight="1" x14ac:dyDescent="0.2">
      <c r="A18" s="23"/>
      <c r="B18" s="24"/>
      <c r="C18" s="25" t="s">
        <v>20</v>
      </c>
      <c r="D18" s="19">
        <f>shipcalls!M18</f>
        <v>80</v>
      </c>
      <c r="E18" s="19">
        <f>shipcalls!N18</f>
        <v>0</v>
      </c>
      <c r="F18" s="19">
        <f>shipcalls!O18</f>
        <v>80</v>
      </c>
      <c r="G18" s="19">
        <f>shipcalls!Y18</f>
        <v>85</v>
      </c>
      <c r="H18" s="19">
        <f>shipcalls!Z18</f>
        <v>0</v>
      </c>
      <c r="I18" s="19">
        <f>shipcalls!AA18</f>
        <v>85</v>
      </c>
      <c r="J18" s="19">
        <f>shipcalls!AK18</f>
        <v>55</v>
      </c>
      <c r="K18" s="19">
        <f>shipcalls!AL18</f>
        <v>0</v>
      </c>
      <c r="L18" s="19">
        <f>shipcalls!AM18</f>
        <v>55</v>
      </c>
      <c r="M18" s="19">
        <f>shipcalls!AW18</f>
        <v>73</v>
      </c>
      <c r="N18" s="19">
        <f>shipcalls!AX18</f>
        <v>0</v>
      </c>
      <c r="O18" s="19">
        <f>shipcalls!AY18</f>
        <v>73</v>
      </c>
      <c r="P18" s="19">
        <f t="shared" si="0"/>
        <v>293</v>
      </c>
      <c r="Q18" s="19">
        <f t="shared" si="0"/>
        <v>0</v>
      </c>
      <c r="R18" s="19">
        <f t="shared" si="0"/>
        <v>293</v>
      </c>
    </row>
    <row r="19" spans="1:18" s="5" customFormat="1" ht="15" customHeight="1" x14ac:dyDescent="0.2">
      <c r="A19" s="23"/>
      <c r="B19" s="24"/>
      <c r="C19" s="25" t="s">
        <v>21</v>
      </c>
      <c r="D19" s="19">
        <f>shipcalls!M19</f>
        <v>74</v>
      </c>
      <c r="E19" s="19">
        <f>shipcalls!N19</f>
        <v>0</v>
      </c>
      <c r="F19" s="19">
        <f>shipcalls!O19</f>
        <v>74</v>
      </c>
      <c r="G19" s="19">
        <f>shipcalls!Y19</f>
        <v>42</v>
      </c>
      <c r="H19" s="19">
        <f>shipcalls!Z19</f>
        <v>0</v>
      </c>
      <c r="I19" s="19">
        <f>shipcalls!AA19</f>
        <v>42</v>
      </c>
      <c r="J19" s="19">
        <f>shipcalls!AK19</f>
        <v>61</v>
      </c>
      <c r="K19" s="19">
        <f>shipcalls!AL19</f>
        <v>0</v>
      </c>
      <c r="L19" s="19">
        <f>shipcalls!AM19</f>
        <v>61</v>
      </c>
      <c r="M19" s="19">
        <f>shipcalls!AW19</f>
        <v>68</v>
      </c>
      <c r="N19" s="19">
        <f>shipcalls!AX19</f>
        <v>0</v>
      </c>
      <c r="O19" s="19">
        <f>shipcalls!AY19</f>
        <v>68</v>
      </c>
      <c r="P19" s="19">
        <f t="shared" si="0"/>
        <v>245</v>
      </c>
      <c r="Q19" s="19">
        <f t="shared" si="0"/>
        <v>0</v>
      </c>
      <c r="R19" s="19">
        <f t="shared" si="0"/>
        <v>245</v>
      </c>
    </row>
    <row r="20" spans="1:18" s="5" customFormat="1" ht="15" customHeight="1" x14ac:dyDescent="0.2">
      <c r="A20" s="23"/>
      <c r="B20" s="24"/>
      <c r="C20" s="22" t="s">
        <v>22</v>
      </c>
      <c r="D20" s="19">
        <f>shipcalls!M20</f>
        <v>322</v>
      </c>
      <c r="E20" s="19">
        <f>shipcalls!N20</f>
        <v>322</v>
      </c>
      <c r="F20" s="19">
        <f>shipcalls!O20</f>
        <v>0</v>
      </c>
      <c r="G20" s="19">
        <f>shipcalls!Y20</f>
        <v>301</v>
      </c>
      <c r="H20" s="19">
        <f>shipcalls!Z20</f>
        <v>301</v>
      </c>
      <c r="I20" s="19">
        <f>shipcalls!AA20</f>
        <v>0</v>
      </c>
      <c r="J20" s="19">
        <f>shipcalls!AK20</f>
        <v>356</v>
      </c>
      <c r="K20" s="19">
        <f>shipcalls!AL20</f>
        <v>356</v>
      </c>
      <c r="L20" s="19">
        <f>shipcalls!AM20</f>
        <v>0</v>
      </c>
      <c r="M20" s="19">
        <f>shipcalls!AW20</f>
        <v>415</v>
      </c>
      <c r="N20" s="19">
        <f>shipcalls!AX20</f>
        <v>415</v>
      </c>
      <c r="O20" s="19">
        <f>shipcalls!AY20</f>
        <v>0</v>
      </c>
      <c r="P20" s="19">
        <f t="shared" si="0"/>
        <v>1394</v>
      </c>
      <c r="Q20" s="19">
        <f t="shared" si="0"/>
        <v>1394</v>
      </c>
      <c r="R20" s="19">
        <f t="shared" si="0"/>
        <v>0</v>
      </c>
    </row>
    <row r="21" spans="1:18" s="5" customFormat="1" ht="15" customHeight="1" x14ac:dyDescent="0.2">
      <c r="A21" s="23"/>
      <c r="B21" s="24"/>
      <c r="C21" s="25" t="s">
        <v>23</v>
      </c>
      <c r="D21" s="19">
        <f>shipcalls!M21</f>
        <v>152</v>
      </c>
      <c r="E21" s="19">
        <f>shipcalls!N21</f>
        <v>152</v>
      </c>
      <c r="F21" s="19">
        <f>shipcalls!O21</f>
        <v>0</v>
      </c>
      <c r="G21" s="19">
        <f>shipcalls!Y21</f>
        <v>162</v>
      </c>
      <c r="H21" s="19">
        <f>shipcalls!Z21</f>
        <v>162</v>
      </c>
      <c r="I21" s="19">
        <f>shipcalls!AA21</f>
        <v>0</v>
      </c>
      <c r="J21" s="19">
        <f>shipcalls!AK21</f>
        <v>159</v>
      </c>
      <c r="K21" s="19">
        <f>shipcalls!AL21</f>
        <v>159</v>
      </c>
      <c r="L21" s="19">
        <f>shipcalls!AM21</f>
        <v>0</v>
      </c>
      <c r="M21" s="19">
        <f>shipcalls!AW21</f>
        <v>179</v>
      </c>
      <c r="N21" s="19">
        <f>shipcalls!AX21</f>
        <v>179</v>
      </c>
      <c r="O21" s="19">
        <f>shipcalls!AY21</f>
        <v>0</v>
      </c>
      <c r="P21" s="19">
        <f t="shared" si="0"/>
        <v>652</v>
      </c>
      <c r="Q21" s="19">
        <f t="shared" si="0"/>
        <v>652</v>
      </c>
      <c r="R21" s="19">
        <f t="shared" si="0"/>
        <v>0</v>
      </c>
    </row>
    <row r="22" spans="1:18" s="5" customFormat="1" ht="15" customHeight="1" x14ac:dyDescent="0.2">
      <c r="A22" s="23"/>
      <c r="B22" s="24"/>
      <c r="C22" s="25" t="s">
        <v>24</v>
      </c>
      <c r="D22" s="19">
        <f>shipcalls!M22</f>
        <v>170</v>
      </c>
      <c r="E22" s="19">
        <f>shipcalls!N22</f>
        <v>170</v>
      </c>
      <c r="F22" s="19">
        <f>shipcalls!O22</f>
        <v>0</v>
      </c>
      <c r="G22" s="19">
        <f>shipcalls!Y22</f>
        <v>139</v>
      </c>
      <c r="H22" s="19">
        <f>shipcalls!Z22</f>
        <v>139</v>
      </c>
      <c r="I22" s="19">
        <f>shipcalls!AA22</f>
        <v>0</v>
      </c>
      <c r="J22" s="19">
        <f>shipcalls!AK22</f>
        <v>197</v>
      </c>
      <c r="K22" s="19">
        <f>shipcalls!AL22</f>
        <v>197</v>
      </c>
      <c r="L22" s="19">
        <f>shipcalls!AM22</f>
        <v>0</v>
      </c>
      <c r="M22" s="19">
        <f>shipcalls!AW22</f>
        <v>236</v>
      </c>
      <c r="N22" s="19">
        <f>shipcalls!AX22</f>
        <v>236</v>
      </c>
      <c r="O22" s="19">
        <f>shipcalls!AY22</f>
        <v>0</v>
      </c>
      <c r="P22" s="19">
        <f t="shared" si="0"/>
        <v>742</v>
      </c>
      <c r="Q22" s="19">
        <f t="shared" si="0"/>
        <v>742</v>
      </c>
      <c r="R22" s="19">
        <f t="shared" si="0"/>
        <v>0</v>
      </c>
    </row>
    <row r="23" spans="1:18" s="5" customFormat="1" ht="15" customHeight="1" x14ac:dyDescent="0.2">
      <c r="A23" s="23"/>
      <c r="B23" s="24"/>
      <c r="C23" s="22" t="s">
        <v>25</v>
      </c>
      <c r="D23" s="19">
        <f>shipcalls!M23</f>
        <v>199</v>
      </c>
      <c r="E23" s="19">
        <f>shipcalls!N23</f>
        <v>199</v>
      </c>
      <c r="F23" s="19">
        <f>shipcalls!O23</f>
        <v>0</v>
      </c>
      <c r="G23" s="19">
        <f>shipcalls!Y23</f>
        <v>273</v>
      </c>
      <c r="H23" s="19">
        <f>shipcalls!Z23</f>
        <v>273</v>
      </c>
      <c r="I23" s="19">
        <f>shipcalls!AA23</f>
        <v>0</v>
      </c>
      <c r="J23" s="19">
        <f>shipcalls!AK23</f>
        <v>414</v>
      </c>
      <c r="K23" s="19">
        <f>shipcalls!AL23</f>
        <v>414</v>
      </c>
      <c r="L23" s="19">
        <f>shipcalls!AM23</f>
        <v>0</v>
      </c>
      <c r="M23" s="19">
        <f>shipcalls!AW23</f>
        <v>382</v>
      </c>
      <c r="N23" s="19">
        <f>shipcalls!AX23</f>
        <v>382</v>
      </c>
      <c r="O23" s="19">
        <f>shipcalls!AY23</f>
        <v>0</v>
      </c>
      <c r="P23" s="19">
        <f t="shared" si="0"/>
        <v>1268</v>
      </c>
      <c r="Q23" s="19">
        <f t="shared" si="0"/>
        <v>1268</v>
      </c>
      <c r="R23" s="19">
        <f t="shared" si="0"/>
        <v>0</v>
      </c>
    </row>
    <row r="24" spans="1:18" s="5" customFormat="1" ht="15" customHeight="1" x14ac:dyDescent="0.2">
      <c r="A24" s="23"/>
      <c r="B24" s="24"/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" customFormat="1" ht="15" customHeight="1" x14ac:dyDescent="0.25">
      <c r="A25" s="20"/>
      <c r="B25" s="21"/>
      <c r="C25" s="26" t="s">
        <v>26</v>
      </c>
      <c r="D25" s="19">
        <f>shipcalls!M25</f>
        <v>453</v>
      </c>
      <c r="E25" s="19">
        <f>shipcalls!N25</f>
        <v>0</v>
      </c>
      <c r="F25" s="19">
        <f>shipcalls!O25</f>
        <v>453</v>
      </c>
      <c r="G25" s="19">
        <f>shipcalls!Y25</f>
        <v>442</v>
      </c>
      <c r="H25" s="19">
        <f>shipcalls!Z25</f>
        <v>0</v>
      </c>
      <c r="I25" s="19">
        <f>shipcalls!AA25</f>
        <v>442</v>
      </c>
      <c r="J25" s="19">
        <f>shipcalls!AK25</f>
        <v>409</v>
      </c>
      <c r="K25" s="19">
        <f>shipcalls!AL25</f>
        <v>4</v>
      </c>
      <c r="L25" s="19">
        <f>shipcalls!AM25</f>
        <v>405</v>
      </c>
      <c r="M25" s="19">
        <f>shipcalls!AW25</f>
        <v>393</v>
      </c>
      <c r="N25" s="19">
        <f>shipcalls!AX25</f>
        <v>14</v>
      </c>
      <c r="O25" s="19">
        <f>shipcalls!AY25</f>
        <v>379</v>
      </c>
      <c r="P25" s="19">
        <f t="shared" si="0"/>
        <v>1697</v>
      </c>
      <c r="Q25" s="19">
        <f t="shared" si="0"/>
        <v>18</v>
      </c>
      <c r="R25" s="19">
        <f t="shared" si="0"/>
        <v>1679</v>
      </c>
    </row>
    <row r="26" spans="1:18" s="5" customFormat="1" ht="15" customHeight="1" x14ac:dyDescent="0.25">
      <c r="A26" s="20"/>
      <c r="B26" s="21"/>
      <c r="C26" s="25" t="s">
        <v>27</v>
      </c>
      <c r="D26" s="19">
        <f>shipcalls!M26</f>
        <v>438</v>
      </c>
      <c r="E26" s="19">
        <f>shipcalls!N26</f>
        <v>0</v>
      </c>
      <c r="F26" s="19">
        <f>shipcalls!O26</f>
        <v>438</v>
      </c>
      <c r="G26" s="19">
        <f>shipcalls!Y26</f>
        <v>423</v>
      </c>
      <c r="H26" s="19">
        <f>shipcalls!Z26</f>
        <v>0</v>
      </c>
      <c r="I26" s="19">
        <f>shipcalls!AA26</f>
        <v>423</v>
      </c>
      <c r="J26" s="19">
        <f>shipcalls!AK26</f>
        <v>382</v>
      </c>
      <c r="K26" s="19">
        <f>shipcalls!AL26</f>
        <v>4</v>
      </c>
      <c r="L26" s="19">
        <f>shipcalls!AM26</f>
        <v>378</v>
      </c>
      <c r="M26" s="19">
        <f>shipcalls!AW26</f>
        <v>364</v>
      </c>
      <c r="N26" s="19">
        <f>shipcalls!AX26</f>
        <v>14</v>
      </c>
      <c r="O26" s="19">
        <f>shipcalls!AY26</f>
        <v>350</v>
      </c>
      <c r="P26" s="19">
        <f t="shared" si="0"/>
        <v>1607</v>
      </c>
      <c r="Q26" s="19">
        <f t="shared" si="0"/>
        <v>18</v>
      </c>
      <c r="R26" s="19">
        <f t="shared" si="0"/>
        <v>1589</v>
      </c>
    </row>
    <row r="27" spans="1:18" s="5" customFormat="1" ht="15" customHeight="1" x14ac:dyDescent="0.25">
      <c r="A27" s="20"/>
      <c r="B27" s="21"/>
      <c r="C27" s="25" t="s">
        <v>28</v>
      </c>
      <c r="D27" s="19">
        <f>shipcalls!M27</f>
        <v>15</v>
      </c>
      <c r="E27" s="19">
        <f>shipcalls!N27</f>
        <v>0</v>
      </c>
      <c r="F27" s="19">
        <f>shipcalls!O27</f>
        <v>15</v>
      </c>
      <c r="G27" s="19">
        <f>shipcalls!Y27</f>
        <v>19</v>
      </c>
      <c r="H27" s="19">
        <f>shipcalls!Z27</f>
        <v>0</v>
      </c>
      <c r="I27" s="19">
        <f>shipcalls!AA27</f>
        <v>19</v>
      </c>
      <c r="J27" s="19">
        <f>shipcalls!AK27</f>
        <v>27</v>
      </c>
      <c r="K27" s="19">
        <f>shipcalls!AL27</f>
        <v>0</v>
      </c>
      <c r="L27" s="19">
        <f>shipcalls!AM27</f>
        <v>27</v>
      </c>
      <c r="M27" s="19">
        <f>shipcalls!AW27</f>
        <v>29</v>
      </c>
      <c r="N27" s="19">
        <f>shipcalls!AX27</f>
        <v>0</v>
      </c>
      <c r="O27" s="19">
        <f>shipcalls!AY27</f>
        <v>29</v>
      </c>
      <c r="P27" s="19">
        <f t="shared" si="0"/>
        <v>90</v>
      </c>
      <c r="Q27" s="19">
        <f t="shared" si="0"/>
        <v>0</v>
      </c>
      <c r="R27" s="19">
        <f t="shared" si="0"/>
        <v>90</v>
      </c>
    </row>
    <row r="28" spans="1:18" s="5" customFormat="1" ht="15" customHeight="1" x14ac:dyDescent="0.25">
      <c r="A28" s="23"/>
      <c r="B28" s="21"/>
      <c r="C28" s="2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" customFormat="1" ht="15" customHeight="1" x14ac:dyDescent="0.25">
      <c r="A29" s="20"/>
      <c r="B29" s="21" t="s">
        <v>29</v>
      </c>
      <c r="C29" s="22"/>
      <c r="D29" s="19">
        <f>shipcalls!M29</f>
        <v>1840</v>
      </c>
      <c r="E29" s="19">
        <f>shipcalls!N29</f>
        <v>1748</v>
      </c>
      <c r="F29" s="19">
        <f>shipcalls!O29</f>
        <v>92</v>
      </c>
      <c r="G29" s="19">
        <f>shipcalls!Y29</f>
        <v>1937</v>
      </c>
      <c r="H29" s="19">
        <f>shipcalls!Z29</f>
        <v>1839</v>
      </c>
      <c r="I29" s="19">
        <f>shipcalls!AA29</f>
        <v>98</v>
      </c>
      <c r="J29" s="19">
        <f>shipcalls!AK29</f>
        <v>1908</v>
      </c>
      <c r="K29" s="19">
        <f>shipcalls!AL29</f>
        <v>1819</v>
      </c>
      <c r="L29" s="19">
        <f>shipcalls!AM29</f>
        <v>89</v>
      </c>
      <c r="M29" s="19">
        <f>shipcalls!AW29</f>
        <v>1856</v>
      </c>
      <c r="N29" s="19">
        <f>shipcalls!AX29</f>
        <v>1766</v>
      </c>
      <c r="O29" s="19">
        <f>shipcalls!AY29</f>
        <v>90</v>
      </c>
      <c r="P29" s="19">
        <f t="shared" si="0"/>
        <v>7541</v>
      </c>
      <c r="Q29" s="19">
        <f t="shared" si="0"/>
        <v>7172</v>
      </c>
      <c r="R29" s="19">
        <f t="shared" si="0"/>
        <v>369</v>
      </c>
    </row>
    <row r="30" spans="1:18" s="5" customFormat="1" ht="15" customHeight="1" x14ac:dyDescent="0.25">
      <c r="A30" s="23"/>
      <c r="B30" s="21"/>
      <c r="C30" s="22" t="s">
        <v>30</v>
      </c>
      <c r="D30" s="19">
        <f>shipcalls!M30</f>
        <v>1088</v>
      </c>
      <c r="E30" s="19">
        <f>shipcalls!N30</f>
        <v>1088</v>
      </c>
      <c r="F30" s="19">
        <f>shipcalls!O30</f>
        <v>0</v>
      </c>
      <c r="G30" s="19">
        <f>shipcalls!Y30</f>
        <v>1136</v>
      </c>
      <c r="H30" s="19">
        <f>shipcalls!Z30</f>
        <v>1136</v>
      </c>
      <c r="I30" s="19">
        <f>shipcalls!AA30</f>
        <v>0</v>
      </c>
      <c r="J30" s="19">
        <f>shipcalls!AK30</f>
        <v>1129</v>
      </c>
      <c r="K30" s="19">
        <f>shipcalls!AL30</f>
        <v>1129</v>
      </c>
      <c r="L30" s="19">
        <f>shipcalls!AM30</f>
        <v>0</v>
      </c>
      <c r="M30" s="19">
        <f>shipcalls!AW30</f>
        <v>1115</v>
      </c>
      <c r="N30" s="19">
        <f>shipcalls!AX30</f>
        <v>1115</v>
      </c>
      <c r="O30" s="19">
        <f>shipcalls!AY30</f>
        <v>0</v>
      </c>
      <c r="P30" s="19">
        <f t="shared" si="0"/>
        <v>4468</v>
      </c>
      <c r="Q30" s="19">
        <f t="shared" si="0"/>
        <v>4468</v>
      </c>
      <c r="R30" s="19">
        <f t="shared" si="0"/>
        <v>0</v>
      </c>
    </row>
    <row r="31" spans="1:18" s="5" customFormat="1" ht="15" customHeight="1" x14ac:dyDescent="0.25">
      <c r="A31" s="23"/>
      <c r="B31" s="21"/>
      <c r="C31" s="25" t="s">
        <v>31</v>
      </c>
      <c r="D31" s="19">
        <f>shipcalls!M31</f>
        <v>48</v>
      </c>
      <c r="E31" s="19">
        <f>shipcalls!N31</f>
        <v>48</v>
      </c>
      <c r="F31" s="19">
        <f>shipcalls!O31</f>
        <v>0</v>
      </c>
      <c r="G31" s="19">
        <f>shipcalls!Y31</f>
        <v>77</v>
      </c>
      <c r="H31" s="19">
        <f>shipcalls!Z31</f>
        <v>77</v>
      </c>
      <c r="I31" s="19">
        <f>shipcalls!AA31</f>
        <v>0</v>
      </c>
      <c r="J31" s="19">
        <f>shipcalls!AK31</f>
        <v>29</v>
      </c>
      <c r="K31" s="19">
        <f>shipcalls!AL31</f>
        <v>29</v>
      </c>
      <c r="L31" s="19">
        <f>shipcalls!AM31</f>
        <v>0</v>
      </c>
      <c r="M31" s="19">
        <f>shipcalls!AW31</f>
        <v>29</v>
      </c>
      <c r="N31" s="19">
        <f>shipcalls!AX31</f>
        <v>29</v>
      </c>
      <c r="O31" s="19">
        <f>shipcalls!AY31</f>
        <v>0</v>
      </c>
      <c r="P31" s="19">
        <f t="shared" si="0"/>
        <v>183</v>
      </c>
      <c r="Q31" s="19">
        <f t="shared" si="0"/>
        <v>183</v>
      </c>
      <c r="R31" s="19">
        <f t="shared" si="0"/>
        <v>0</v>
      </c>
    </row>
    <row r="32" spans="1:18" s="5" customFormat="1" ht="15" customHeight="1" x14ac:dyDescent="0.25">
      <c r="A32" s="23"/>
      <c r="B32" s="21"/>
      <c r="C32" s="25" t="s">
        <v>32</v>
      </c>
      <c r="D32" s="19">
        <f>shipcalls!M32</f>
        <v>34</v>
      </c>
      <c r="E32" s="19">
        <f>shipcalls!N32</f>
        <v>34</v>
      </c>
      <c r="F32" s="19">
        <f>shipcalls!O32</f>
        <v>0</v>
      </c>
      <c r="G32" s="19">
        <f>shipcalls!Y32</f>
        <v>32</v>
      </c>
      <c r="H32" s="19">
        <f>shipcalls!Z32</f>
        <v>32</v>
      </c>
      <c r="I32" s="19">
        <f>shipcalls!AA32</f>
        <v>0</v>
      </c>
      <c r="J32" s="19">
        <f>shipcalls!AK32</f>
        <v>24</v>
      </c>
      <c r="K32" s="19">
        <f>shipcalls!AL32</f>
        <v>24</v>
      </c>
      <c r="L32" s="19">
        <f>shipcalls!AM32</f>
        <v>0</v>
      </c>
      <c r="M32" s="19">
        <f>shipcalls!AW32</f>
        <v>22</v>
      </c>
      <c r="N32" s="19">
        <f>shipcalls!AX32</f>
        <v>22</v>
      </c>
      <c r="O32" s="19">
        <f>shipcalls!AY32</f>
        <v>0</v>
      </c>
      <c r="P32" s="19">
        <f t="shared" si="0"/>
        <v>112</v>
      </c>
      <c r="Q32" s="19">
        <f t="shared" si="0"/>
        <v>112</v>
      </c>
      <c r="R32" s="19">
        <f t="shared" si="0"/>
        <v>0</v>
      </c>
    </row>
    <row r="33" spans="1:18" s="5" customFormat="1" ht="15" customHeight="1" x14ac:dyDescent="0.25">
      <c r="A33" s="23"/>
      <c r="B33" s="21"/>
      <c r="C33" s="25" t="s">
        <v>33</v>
      </c>
      <c r="D33" s="19">
        <f>shipcalls!M33</f>
        <v>80</v>
      </c>
      <c r="E33" s="19">
        <f>shipcalls!N33</f>
        <v>80</v>
      </c>
      <c r="F33" s="19">
        <f>shipcalls!O33</f>
        <v>0</v>
      </c>
      <c r="G33" s="19">
        <f>shipcalls!Y33</f>
        <v>67</v>
      </c>
      <c r="H33" s="19">
        <f>shipcalls!Z33</f>
        <v>67</v>
      </c>
      <c r="I33" s="19">
        <f>shipcalls!AA33</f>
        <v>0</v>
      </c>
      <c r="J33" s="19">
        <f>shipcalls!AK33</f>
        <v>77</v>
      </c>
      <c r="K33" s="19">
        <f>shipcalls!AL33</f>
        <v>77</v>
      </c>
      <c r="L33" s="19">
        <f>shipcalls!AM33</f>
        <v>0</v>
      </c>
      <c r="M33" s="19">
        <f>shipcalls!AW33</f>
        <v>79</v>
      </c>
      <c r="N33" s="19">
        <f>shipcalls!AX33</f>
        <v>79</v>
      </c>
      <c r="O33" s="19">
        <f>shipcalls!AY33</f>
        <v>0</v>
      </c>
      <c r="P33" s="19">
        <f t="shared" si="0"/>
        <v>303</v>
      </c>
      <c r="Q33" s="19">
        <f t="shared" si="0"/>
        <v>303</v>
      </c>
      <c r="R33" s="19">
        <f t="shared" si="0"/>
        <v>0</v>
      </c>
    </row>
    <row r="34" spans="1:18" s="5" customFormat="1" ht="15" customHeight="1" x14ac:dyDescent="0.25">
      <c r="A34" s="23"/>
      <c r="B34" s="21"/>
      <c r="C34" s="25" t="s">
        <v>34</v>
      </c>
      <c r="D34" s="19">
        <f>shipcalls!M34</f>
        <v>32</v>
      </c>
      <c r="E34" s="19">
        <f>shipcalls!N34</f>
        <v>32</v>
      </c>
      <c r="F34" s="19">
        <f>shipcalls!O34</f>
        <v>0</v>
      </c>
      <c r="G34" s="19">
        <f>shipcalls!Y34</f>
        <v>33</v>
      </c>
      <c r="H34" s="19">
        <f>shipcalls!Z34</f>
        <v>33</v>
      </c>
      <c r="I34" s="19">
        <f>shipcalls!AA34</f>
        <v>0</v>
      </c>
      <c r="J34" s="19">
        <f>shipcalls!AK34</f>
        <v>33</v>
      </c>
      <c r="K34" s="19">
        <f>shipcalls!AL34</f>
        <v>33</v>
      </c>
      <c r="L34" s="19">
        <f>shipcalls!AM34</f>
        <v>0</v>
      </c>
      <c r="M34" s="19">
        <f>shipcalls!AW34</f>
        <v>37</v>
      </c>
      <c r="N34" s="19">
        <f>shipcalls!AX34</f>
        <v>37</v>
      </c>
      <c r="O34" s="19">
        <f>shipcalls!AY34</f>
        <v>0</v>
      </c>
      <c r="P34" s="19">
        <f t="shared" si="0"/>
        <v>135</v>
      </c>
      <c r="Q34" s="19">
        <f t="shared" si="0"/>
        <v>135</v>
      </c>
      <c r="R34" s="19">
        <f t="shared" si="0"/>
        <v>0</v>
      </c>
    </row>
    <row r="35" spans="1:18" s="5" customFormat="1" ht="15" customHeight="1" x14ac:dyDescent="0.25">
      <c r="A35" s="23"/>
      <c r="B35" s="21"/>
      <c r="C35" s="25" t="s">
        <v>35</v>
      </c>
      <c r="D35" s="19">
        <f>shipcalls!M35</f>
        <v>45</v>
      </c>
      <c r="E35" s="19">
        <f>shipcalls!N35</f>
        <v>45</v>
      </c>
      <c r="F35" s="19">
        <f>shipcalls!O35</f>
        <v>0</v>
      </c>
      <c r="G35" s="19">
        <f>shipcalls!Y35</f>
        <v>27</v>
      </c>
      <c r="H35" s="19">
        <f>shipcalls!Z35</f>
        <v>27</v>
      </c>
      <c r="I35" s="19">
        <f>shipcalls!AA35</f>
        <v>0</v>
      </c>
      <c r="J35" s="19">
        <f>shipcalls!AK35</f>
        <v>34</v>
      </c>
      <c r="K35" s="19">
        <f>shipcalls!AL35</f>
        <v>34</v>
      </c>
      <c r="L35" s="19">
        <f>shipcalls!AM35</f>
        <v>0</v>
      </c>
      <c r="M35" s="19">
        <f>shipcalls!AW35</f>
        <v>23</v>
      </c>
      <c r="N35" s="19">
        <f>shipcalls!AX35</f>
        <v>23</v>
      </c>
      <c r="O35" s="19">
        <f>shipcalls!AY35</f>
        <v>0</v>
      </c>
      <c r="P35" s="19">
        <f t="shared" si="0"/>
        <v>129</v>
      </c>
      <c r="Q35" s="19">
        <f t="shared" si="0"/>
        <v>129</v>
      </c>
      <c r="R35" s="19">
        <f t="shared" si="0"/>
        <v>0</v>
      </c>
    </row>
    <row r="36" spans="1:18" s="5" customFormat="1" ht="15" customHeight="1" x14ac:dyDescent="0.25">
      <c r="A36" s="23"/>
      <c r="B36" s="21"/>
      <c r="C36" s="25" t="s">
        <v>36</v>
      </c>
      <c r="D36" s="19">
        <f>shipcalls!M36</f>
        <v>117</v>
      </c>
      <c r="E36" s="19">
        <f>shipcalls!N36</f>
        <v>117</v>
      </c>
      <c r="F36" s="19">
        <f>shipcalls!O36</f>
        <v>0</v>
      </c>
      <c r="G36" s="19">
        <f>shipcalls!Y36</f>
        <v>125</v>
      </c>
      <c r="H36" s="19">
        <f>shipcalls!Z36</f>
        <v>125</v>
      </c>
      <c r="I36" s="19">
        <f>shipcalls!AA36</f>
        <v>0</v>
      </c>
      <c r="J36" s="19">
        <f>shipcalls!AK36</f>
        <v>142</v>
      </c>
      <c r="K36" s="19">
        <f>shipcalls!AL36</f>
        <v>142</v>
      </c>
      <c r="L36" s="19">
        <f>shipcalls!AM36</f>
        <v>0</v>
      </c>
      <c r="M36" s="19">
        <f>shipcalls!AW36</f>
        <v>125</v>
      </c>
      <c r="N36" s="19">
        <f>shipcalls!AX36</f>
        <v>125</v>
      </c>
      <c r="O36" s="19">
        <f>shipcalls!AY36</f>
        <v>0</v>
      </c>
      <c r="P36" s="19">
        <f t="shared" si="0"/>
        <v>509</v>
      </c>
      <c r="Q36" s="19">
        <f>E36+H36+K36+N36</f>
        <v>509</v>
      </c>
      <c r="R36" s="19">
        <f t="shared" si="0"/>
        <v>0</v>
      </c>
    </row>
    <row r="37" spans="1:18" s="5" customFormat="1" ht="15" customHeight="1" x14ac:dyDescent="0.25">
      <c r="A37" s="23"/>
      <c r="B37" s="21"/>
      <c r="C37" s="25" t="s">
        <v>37</v>
      </c>
      <c r="D37" s="19">
        <f>shipcalls!M37</f>
        <v>53</v>
      </c>
      <c r="E37" s="19">
        <f>shipcalls!N37</f>
        <v>53</v>
      </c>
      <c r="F37" s="19">
        <f>shipcalls!O37</f>
        <v>0</v>
      </c>
      <c r="G37" s="19">
        <f>shipcalls!Y37</f>
        <v>52</v>
      </c>
      <c r="H37" s="19">
        <f>shipcalls!Z37</f>
        <v>52</v>
      </c>
      <c r="I37" s="19">
        <f>shipcalls!AA37</f>
        <v>0</v>
      </c>
      <c r="J37" s="19">
        <f>shipcalls!AK37</f>
        <v>48</v>
      </c>
      <c r="K37" s="19">
        <f>shipcalls!AL37</f>
        <v>48</v>
      </c>
      <c r="L37" s="19">
        <f>shipcalls!AM37</f>
        <v>0</v>
      </c>
      <c r="M37" s="19">
        <f>shipcalls!AW37</f>
        <v>50</v>
      </c>
      <c r="N37" s="19">
        <f>shipcalls!AX37</f>
        <v>50</v>
      </c>
      <c r="O37" s="19">
        <f>shipcalls!AY37</f>
        <v>0</v>
      </c>
      <c r="P37" s="19">
        <f t="shared" si="0"/>
        <v>203</v>
      </c>
      <c r="Q37" s="19">
        <f t="shared" si="0"/>
        <v>203</v>
      </c>
      <c r="R37" s="19">
        <f t="shared" si="0"/>
        <v>0</v>
      </c>
    </row>
    <row r="38" spans="1:18" s="5" customFormat="1" ht="15" customHeight="1" x14ac:dyDescent="0.25">
      <c r="A38" s="23"/>
      <c r="B38" s="21"/>
      <c r="C38" s="25" t="s">
        <v>38</v>
      </c>
      <c r="D38" s="19">
        <f>shipcalls!M38</f>
        <v>94</v>
      </c>
      <c r="E38" s="19">
        <f>shipcalls!N38</f>
        <v>94</v>
      </c>
      <c r="F38" s="19">
        <f>shipcalls!O38</f>
        <v>0</v>
      </c>
      <c r="G38" s="19">
        <f>shipcalls!Y38</f>
        <v>114</v>
      </c>
      <c r="H38" s="19">
        <f>shipcalls!Z38</f>
        <v>114</v>
      </c>
      <c r="I38" s="19">
        <f>shipcalls!AA38</f>
        <v>0</v>
      </c>
      <c r="J38" s="19">
        <f>shipcalls!AK38</f>
        <v>107</v>
      </c>
      <c r="K38" s="19">
        <f>shipcalls!AL38</f>
        <v>107</v>
      </c>
      <c r="L38" s="19">
        <f>shipcalls!AM38</f>
        <v>0</v>
      </c>
      <c r="M38" s="19">
        <f>shipcalls!AW38</f>
        <v>101</v>
      </c>
      <c r="N38" s="19">
        <f>shipcalls!AX38</f>
        <v>101</v>
      </c>
      <c r="O38" s="19">
        <f>shipcalls!AY38</f>
        <v>0</v>
      </c>
      <c r="P38" s="19">
        <f t="shared" si="0"/>
        <v>416</v>
      </c>
      <c r="Q38" s="19">
        <f t="shared" si="0"/>
        <v>416</v>
      </c>
      <c r="R38" s="19">
        <f t="shared" si="0"/>
        <v>0</v>
      </c>
    </row>
    <row r="39" spans="1:18" s="5" customFormat="1" ht="15" customHeight="1" x14ac:dyDescent="0.25">
      <c r="A39" s="23"/>
      <c r="B39" s="21"/>
      <c r="C39" s="25" t="s">
        <v>39</v>
      </c>
      <c r="D39" s="19">
        <f>shipcalls!M39</f>
        <v>155</v>
      </c>
      <c r="E39" s="19">
        <f>shipcalls!N39</f>
        <v>155</v>
      </c>
      <c r="F39" s="19">
        <f>shipcalls!O39</f>
        <v>0</v>
      </c>
      <c r="G39" s="19">
        <f>shipcalls!Y39</f>
        <v>142</v>
      </c>
      <c r="H39" s="19">
        <f>shipcalls!Z39</f>
        <v>142</v>
      </c>
      <c r="I39" s="19">
        <f>shipcalls!AA39</f>
        <v>0</v>
      </c>
      <c r="J39" s="19">
        <f>shipcalls!AK39</f>
        <v>168</v>
      </c>
      <c r="K39" s="19">
        <f>shipcalls!AL39</f>
        <v>168</v>
      </c>
      <c r="L39" s="19">
        <f>shipcalls!AM39</f>
        <v>0</v>
      </c>
      <c r="M39" s="19">
        <f>shipcalls!AW39</f>
        <v>142</v>
      </c>
      <c r="N39" s="19">
        <f>shipcalls!AX39</f>
        <v>142</v>
      </c>
      <c r="O39" s="19">
        <f>shipcalls!AY39</f>
        <v>0</v>
      </c>
      <c r="P39" s="19">
        <f t="shared" si="0"/>
        <v>607</v>
      </c>
      <c r="Q39" s="19">
        <f t="shared" si="0"/>
        <v>607</v>
      </c>
      <c r="R39" s="19">
        <f t="shared" si="0"/>
        <v>0</v>
      </c>
    </row>
    <row r="40" spans="1:18" s="5" customFormat="1" ht="15" customHeight="1" x14ac:dyDescent="0.25">
      <c r="A40" s="23"/>
      <c r="B40" s="21"/>
      <c r="C40" s="25" t="s">
        <v>40</v>
      </c>
      <c r="D40" s="19">
        <f>shipcalls!M40</f>
        <v>71</v>
      </c>
      <c r="E40" s="19">
        <f>shipcalls!N40</f>
        <v>71</v>
      </c>
      <c r="F40" s="19">
        <f>shipcalls!O40</f>
        <v>0</v>
      </c>
      <c r="G40" s="19">
        <f>shipcalls!Y40</f>
        <v>82</v>
      </c>
      <c r="H40" s="19">
        <f>shipcalls!Z40</f>
        <v>82</v>
      </c>
      <c r="I40" s="19">
        <f>shipcalls!AA40</f>
        <v>0</v>
      </c>
      <c r="J40" s="19">
        <f>shipcalls!AK40</f>
        <v>48</v>
      </c>
      <c r="K40" s="19">
        <f>shipcalls!AL40</f>
        <v>48</v>
      </c>
      <c r="L40" s="19">
        <f>shipcalls!AM40</f>
        <v>0</v>
      </c>
      <c r="M40" s="19">
        <f>shipcalls!AW40</f>
        <v>82</v>
      </c>
      <c r="N40" s="19">
        <f>shipcalls!AX40</f>
        <v>82</v>
      </c>
      <c r="O40" s="19">
        <f>shipcalls!AY40</f>
        <v>0</v>
      </c>
      <c r="P40" s="19">
        <f t="shared" si="0"/>
        <v>283</v>
      </c>
      <c r="Q40" s="19">
        <f t="shared" si="0"/>
        <v>283</v>
      </c>
      <c r="R40" s="19">
        <f t="shared" si="0"/>
        <v>0</v>
      </c>
    </row>
    <row r="41" spans="1:18" s="5" customFormat="1" ht="15" customHeight="1" x14ac:dyDescent="0.25">
      <c r="A41" s="23"/>
      <c r="B41" s="21"/>
      <c r="C41" s="25" t="s">
        <v>41</v>
      </c>
      <c r="D41" s="19">
        <f>shipcalls!M41</f>
        <v>24</v>
      </c>
      <c r="E41" s="19">
        <f>shipcalls!N41</f>
        <v>24</v>
      </c>
      <c r="F41" s="19">
        <f>shipcalls!O41</f>
        <v>0</v>
      </c>
      <c r="G41" s="19">
        <f>shipcalls!Y41</f>
        <v>0</v>
      </c>
      <c r="H41" s="19">
        <f>shipcalls!Z41</f>
        <v>0</v>
      </c>
      <c r="I41" s="19">
        <f>shipcalls!AA41</f>
        <v>0</v>
      </c>
      <c r="J41" s="19">
        <f>shipcalls!AK41</f>
        <v>0</v>
      </c>
      <c r="K41" s="19">
        <f>shipcalls!AL41</f>
        <v>0</v>
      </c>
      <c r="L41" s="19">
        <f>shipcalls!AM41</f>
        <v>0</v>
      </c>
      <c r="M41" s="19">
        <f>shipcalls!AW41</f>
        <v>0</v>
      </c>
      <c r="N41" s="19">
        <f>shipcalls!AX41</f>
        <v>0</v>
      </c>
      <c r="O41" s="19">
        <f>shipcalls!AY41</f>
        <v>0</v>
      </c>
      <c r="P41" s="19">
        <f t="shared" si="0"/>
        <v>24</v>
      </c>
      <c r="Q41" s="19">
        <f t="shared" si="0"/>
        <v>24</v>
      </c>
      <c r="R41" s="19">
        <f t="shared" si="0"/>
        <v>0</v>
      </c>
    </row>
    <row r="42" spans="1:18" s="5" customFormat="1" ht="15" customHeight="1" x14ac:dyDescent="0.25">
      <c r="A42" s="23"/>
      <c r="B42" s="21"/>
      <c r="C42" s="25" t="s">
        <v>42</v>
      </c>
      <c r="D42" s="19">
        <f>shipcalls!M42</f>
        <v>335</v>
      </c>
      <c r="E42" s="19">
        <f>shipcalls!N42</f>
        <v>335</v>
      </c>
      <c r="F42" s="19">
        <f>shipcalls!O42</f>
        <v>0</v>
      </c>
      <c r="G42" s="19">
        <f>shipcalls!Y42</f>
        <v>385</v>
      </c>
      <c r="H42" s="19">
        <f>shipcalls!Z42</f>
        <v>385</v>
      </c>
      <c r="I42" s="19">
        <f>shipcalls!AA42</f>
        <v>0</v>
      </c>
      <c r="J42" s="19">
        <f>shipcalls!AK42</f>
        <v>419</v>
      </c>
      <c r="K42" s="19">
        <f>shipcalls!AL42</f>
        <v>419</v>
      </c>
      <c r="L42" s="19">
        <f>shipcalls!AM42</f>
        <v>0</v>
      </c>
      <c r="M42" s="19">
        <f>shipcalls!AW42</f>
        <v>425</v>
      </c>
      <c r="N42" s="19">
        <f>shipcalls!AX42</f>
        <v>425</v>
      </c>
      <c r="O42" s="19">
        <f>shipcalls!AY42</f>
        <v>0</v>
      </c>
      <c r="P42" s="19">
        <f t="shared" si="0"/>
        <v>1564</v>
      </c>
      <c r="Q42" s="19">
        <f t="shared" si="0"/>
        <v>1564</v>
      </c>
      <c r="R42" s="19">
        <f t="shared" si="0"/>
        <v>0</v>
      </c>
    </row>
    <row r="43" spans="1:18" s="5" customFormat="1" ht="15" customHeight="1" x14ac:dyDescent="0.25">
      <c r="A43" s="23"/>
      <c r="B43" s="21"/>
      <c r="C43" s="22" t="s">
        <v>43</v>
      </c>
      <c r="D43" s="19">
        <f>shipcalls!M43</f>
        <v>137</v>
      </c>
      <c r="E43" s="19">
        <f>shipcalls!N43</f>
        <v>137</v>
      </c>
      <c r="F43" s="19">
        <f>shipcalls!O43</f>
        <v>0</v>
      </c>
      <c r="G43" s="19">
        <f>shipcalls!Y43</f>
        <v>130</v>
      </c>
      <c r="H43" s="19">
        <f>shipcalls!Z43</f>
        <v>130</v>
      </c>
      <c r="I43" s="19">
        <f>shipcalls!AA43</f>
        <v>0</v>
      </c>
      <c r="J43" s="19">
        <f>shipcalls!AK43</f>
        <v>124</v>
      </c>
      <c r="K43" s="19">
        <f>shipcalls!AL43</f>
        <v>124</v>
      </c>
      <c r="L43" s="19">
        <f>shipcalls!AM43</f>
        <v>0</v>
      </c>
      <c r="M43" s="19">
        <f>shipcalls!AW43</f>
        <v>136</v>
      </c>
      <c r="N43" s="19">
        <f>shipcalls!AX43</f>
        <v>136</v>
      </c>
      <c r="O43" s="19">
        <f>shipcalls!AY43</f>
        <v>0</v>
      </c>
      <c r="P43" s="19">
        <f>D43+G43+J43+M43</f>
        <v>527</v>
      </c>
      <c r="Q43" s="19">
        <f>E43+H43+K43+N43</f>
        <v>527</v>
      </c>
      <c r="R43" s="19">
        <f>F43+I43+L43+O43</f>
        <v>0</v>
      </c>
    </row>
    <row r="44" spans="1:18" s="5" customFormat="1" ht="15" customHeight="1" x14ac:dyDescent="0.25">
      <c r="A44" s="23"/>
      <c r="B44" s="21"/>
      <c r="C44" s="22" t="s">
        <v>25</v>
      </c>
      <c r="D44" s="19">
        <f>shipcalls!M44</f>
        <v>615</v>
      </c>
      <c r="E44" s="19">
        <f>shipcalls!N44</f>
        <v>523</v>
      </c>
      <c r="F44" s="19">
        <f>shipcalls!O44</f>
        <v>92</v>
      </c>
      <c r="G44" s="19">
        <f>shipcalls!Y44</f>
        <v>671</v>
      </c>
      <c r="H44" s="19">
        <f>shipcalls!Z44</f>
        <v>573</v>
      </c>
      <c r="I44" s="19">
        <f>shipcalls!AA44</f>
        <v>98</v>
      </c>
      <c r="J44" s="19">
        <f>shipcalls!AK44</f>
        <v>655</v>
      </c>
      <c r="K44" s="19">
        <f>shipcalls!AL44</f>
        <v>566</v>
      </c>
      <c r="L44" s="19">
        <f>shipcalls!AM44</f>
        <v>89</v>
      </c>
      <c r="M44" s="19">
        <f>shipcalls!AW44</f>
        <v>605</v>
      </c>
      <c r="N44" s="19">
        <f>shipcalls!AX44</f>
        <v>515</v>
      </c>
      <c r="O44" s="19">
        <f>shipcalls!AY44</f>
        <v>90</v>
      </c>
      <c r="P44" s="19">
        <f t="shared" si="0"/>
        <v>2546</v>
      </c>
      <c r="Q44" s="19">
        <f t="shared" si="0"/>
        <v>2177</v>
      </c>
      <c r="R44" s="19">
        <f t="shared" si="0"/>
        <v>369</v>
      </c>
    </row>
    <row r="45" spans="1:18" s="5" customFormat="1" ht="15" customHeight="1" x14ac:dyDescent="0.25">
      <c r="A45" s="23"/>
      <c r="B45" s="21"/>
      <c r="C45" s="2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" customFormat="1" ht="15" customHeight="1" x14ac:dyDescent="0.25">
      <c r="A46" s="20"/>
      <c r="B46" s="21" t="s">
        <v>44</v>
      </c>
      <c r="C46" s="22"/>
      <c r="D46" s="19">
        <f>shipcalls!M46</f>
        <v>219</v>
      </c>
      <c r="E46" s="19">
        <f>shipcalls!N46</f>
        <v>143</v>
      </c>
      <c r="F46" s="19">
        <f>shipcalls!O46</f>
        <v>76</v>
      </c>
      <c r="G46" s="19">
        <f>shipcalls!Y46</f>
        <v>178</v>
      </c>
      <c r="H46" s="19">
        <f>shipcalls!Z46</f>
        <v>108</v>
      </c>
      <c r="I46" s="19">
        <f>shipcalls!AA46</f>
        <v>70</v>
      </c>
      <c r="J46" s="19">
        <f>shipcalls!AK46</f>
        <v>129</v>
      </c>
      <c r="K46" s="19">
        <f>shipcalls!AL46</f>
        <v>73</v>
      </c>
      <c r="L46" s="19">
        <f>shipcalls!AM46</f>
        <v>56</v>
      </c>
      <c r="M46" s="19">
        <f>shipcalls!AW46</f>
        <v>161</v>
      </c>
      <c r="N46" s="19">
        <f>shipcalls!AX46</f>
        <v>102</v>
      </c>
      <c r="O46" s="19">
        <f>shipcalls!AY46</f>
        <v>59</v>
      </c>
      <c r="P46" s="19">
        <f>D46+G46+J46+M46</f>
        <v>687</v>
      </c>
      <c r="Q46" s="19">
        <f t="shared" si="0"/>
        <v>426</v>
      </c>
      <c r="R46" s="19">
        <f t="shared" si="0"/>
        <v>261</v>
      </c>
    </row>
    <row r="47" spans="1:18" s="5" customFormat="1" ht="15" customHeight="1" x14ac:dyDescent="0.25">
      <c r="A47" s="20"/>
      <c r="B47" s="21"/>
      <c r="C47" s="22" t="s">
        <v>45</v>
      </c>
      <c r="D47" s="19">
        <f>shipcalls!M47</f>
        <v>1</v>
      </c>
      <c r="E47" s="19">
        <f>shipcalls!N47</f>
        <v>0</v>
      </c>
      <c r="F47" s="19">
        <f>shipcalls!O47</f>
        <v>1</v>
      </c>
      <c r="G47" s="19">
        <f>shipcalls!Y47</f>
        <v>5</v>
      </c>
      <c r="H47" s="19">
        <f>shipcalls!Z47</f>
        <v>5</v>
      </c>
      <c r="I47" s="19">
        <f>shipcalls!AA47</f>
        <v>0</v>
      </c>
      <c r="J47" s="19">
        <f>shipcalls!AK47</f>
        <v>6</v>
      </c>
      <c r="K47" s="19">
        <f>shipcalls!AL47</f>
        <v>6</v>
      </c>
      <c r="L47" s="19">
        <f>shipcalls!AM47</f>
        <v>0</v>
      </c>
      <c r="M47" s="19">
        <f>shipcalls!AW47</f>
        <v>5</v>
      </c>
      <c r="N47" s="19">
        <f>shipcalls!AX47</f>
        <v>5</v>
      </c>
      <c r="O47" s="19">
        <f>shipcalls!AY47</f>
        <v>0</v>
      </c>
      <c r="P47" s="19">
        <f>D47+G47+J47+M47</f>
        <v>17</v>
      </c>
      <c r="Q47" s="19">
        <f t="shared" si="0"/>
        <v>16</v>
      </c>
      <c r="R47" s="19">
        <f t="shared" si="0"/>
        <v>1</v>
      </c>
    </row>
    <row r="48" spans="1:18" s="5" customFormat="1" ht="15" customHeight="1" x14ac:dyDescent="0.2">
      <c r="A48" s="23"/>
      <c r="B48" s="24"/>
      <c r="C48" s="25" t="s">
        <v>45</v>
      </c>
      <c r="D48" s="19">
        <f>shipcalls!M48</f>
        <v>0</v>
      </c>
      <c r="E48" s="19">
        <f>shipcalls!N48</f>
        <v>0</v>
      </c>
      <c r="F48" s="19">
        <f>shipcalls!O48</f>
        <v>0</v>
      </c>
      <c r="G48" s="19">
        <f>shipcalls!Y48</f>
        <v>5</v>
      </c>
      <c r="H48" s="19">
        <f>shipcalls!Z48</f>
        <v>5</v>
      </c>
      <c r="I48" s="19">
        <f>shipcalls!AA48</f>
        <v>0</v>
      </c>
      <c r="J48" s="19">
        <f>shipcalls!AK48</f>
        <v>6</v>
      </c>
      <c r="K48" s="19">
        <f>shipcalls!AL48</f>
        <v>6</v>
      </c>
      <c r="L48" s="19">
        <f>shipcalls!AM48</f>
        <v>0</v>
      </c>
      <c r="M48" s="19">
        <f>shipcalls!AW48</f>
        <v>5</v>
      </c>
      <c r="N48" s="19">
        <f>shipcalls!AX48</f>
        <v>5</v>
      </c>
      <c r="O48" s="19">
        <f>shipcalls!AY48</f>
        <v>0</v>
      </c>
      <c r="P48" s="19">
        <f>D48+G48+J48+M48</f>
        <v>16</v>
      </c>
      <c r="Q48" s="19">
        <f t="shared" si="0"/>
        <v>16</v>
      </c>
      <c r="R48" s="19">
        <f t="shared" si="0"/>
        <v>0</v>
      </c>
    </row>
    <row r="49" spans="1:18" s="5" customFormat="1" ht="15" customHeight="1" x14ac:dyDescent="0.2">
      <c r="A49" s="23"/>
      <c r="B49" s="24"/>
      <c r="C49" s="25" t="s">
        <v>46</v>
      </c>
      <c r="D49" s="19">
        <f>shipcalls!M49</f>
        <v>1</v>
      </c>
      <c r="E49" s="19">
        <f>shipcalls!N49</f>
        <v>0</v>
      </c>
      <c r="F49" s="19">
        <f>shipcalls!O49</f>
        <v>1</v>
      </c>
      <c r="G49" s="19">
        <f>shipcalls!Y49</f>
        <v>0</v>
      </c>
      <c r="H49" s="19">
        <f>shipcalls!Z49</f>
        <v>0</v>
      </c>
      <c r="I49" s="19">
        <f>shipcalls!AA49</f>
        <v>0</v>
      </c>
      <c r="J49" s="19">
        <f>shipcalls!AK49</f>
        <v>0</v>
      </c>
      <c r="K49" s="19">
        <f>shipcalls!AL49</f>
        <v>0</v>
      </c>
      <c r="L49" s="19">
        <f>shipcalls!AM49</f>
        <v>0</v>
      </c>
      <c r="M49" s="19">
        <f>shipcalls!AW49</f>
        <v>0</v>
      </c>
      <c r="N49" s="19">
        <f>shipcalls!AX49</f>
        <v>0</v>
      </c>
      <c r="O49" s="19">
        <f>shipcalls!AY49</f>
        <v>0</v>
      </c>
      <c r="P49" s="19">
        <f>D49+G49+J49+M49</f>
        <v>1</v>
      </c>
      <c r="Q49" s="19">
        <f t="shared" si="0"/>
        <v>0</v>
      </c>
      <c r="R49" s="19">
        <f t="shared" si="0"/>
        <v>1</v>
      </c>
    </row>
    <row r="50" spans="1:18" s="5" customFormat="1" ht="15" customHeight="1" x14ac:dyDescent="0.2">
      <c r="A50" s="23"/>
      <c r="B50" s="24"/>
      <c r="C50" s="22" t="s">
        <v>47</v>
      </c>
      <c r="D50" s="19">
        <f>shipcalls!M50</f>
        <v>28</v>
      </c>
      <c r="E50" s="19">
        <f>shipcalls!N50</f>
        <v>27</v>
      </c>
      <c r="F50" s="19">
        <f>shipcalls!O50</f>
        <v>1</v>
      </c>
      <c r="G50" s="19">
        <f>shipcalls!Y50</f>
        <v>34</v>
      </c>
      <c r="H50" s="19">
        <f>shipcalls!Z50</f>
        <v>33</v>
      </c>
      <c r="I50" s="19">
        <f>shipcalls!AA50</f>
        <v>1</v>
      </c>
      <c r="J50" s="19">
        <f>shipcalls!AK50</f>
        <v>19</v>
      </c>
      <c r="K50" s="19">
        <f>shipcalls!AL50</f>
        <v>19</v>
      </c>
      <c r="L50" s="19">
        <f>shipcalls!AM50</f>
        <v>0</v>
      </c>
      <c r="M50" s="19">
        <f>shipcalls!AW50</f>
        <v>31</v>
      </c>
      <c r="N50" s="19">
        <f>shipcalls!AX50</f>
        <v>30</v>
      </c>
      <c r="O50" s="19">
        <f>shipcalls!AY50</f>
        <v>1</v>
      </c>
      <c r="P50" s="19">
        <f t="shared" si="0"/>
        <v>112</v>
      </c>
      <c r="Q50" s="19">
        <f t="shared" si="0"/>
        <v>109</v>
      </c>
      <c r="R50" s="19">
        <f t="shared" si="0"/>
        <v>3</v>
      </c>
    </row>
    <row r="51" spans="1:18" s="5" customFormat="1" ht="15" customHeight="1" x14ac:dyDescent="0.2">
      <c r="A51" s="23"/>
      <c r="B51" s="24"/>
      <c r="C51" s="25" t="s">
        <v>48</v>
      </c>
      <c r="D51" s="19">
        <f>shipcalls!M51</f>
        <v>27</v>
      </c>
      <c r="E51" s="19">
        <f>shipcalls!N51</f>
        <v>27</v>
      </c>
      <c r="F51" s="19">
        <f>shipcalls!O51</f>
        <v>0</v>
      </c>
      <c r="G51" s="19">
        <f>shipcalls!Y51</f>
        <v>33</v>
      </c>
      <c r="H51" s="19">
        <f>shipcalls!Z51</f>
        <v>33</v>
      </c>
      <c r="I51" s="19">
        <f>shipcalls!AA51</f>
        <v>0</v>
      </c>
      <c r="J51" s="19">
        <f>shipcalls!AK51</f>
        <v>19</v>
      </c>
      <c r="K51" s="19">
        <f>shipcalls!AL51</f>
        <v>19</v>
      </c>
      <c r="L51" s="19">
        <f>shipcalls!AM51</f>
        <v>0</v>
      </c>
      <c r="M51" s="19">
        <f>shipcalls!AW51</f>
        <v>30</v>
      </c>
      <c r="N51" s="19">
        <f>shipcalls!AX51</f>
        <v>30</v>
      </c>
      <c r="O51" s="19">
        <f>shipcalls!AY51</f>
        <v>0</v>
      </c>
      <c r="P51" s="19">
        <f t="shared" si="0"/>
        <v>109</v>
      </c>
      <c r="Q51" s="19">
        <f t="shared" si="0"/>
        <v>109</v>
      </c>
      <c r="R51" s="19">
        <f t="shared" si="0"/>
        <v>0</v>
      </c>
    </row>
    <row r="52" spans="1:18" s="5" customFormat="1" ht="15" customHeight="1" x14ac:dyDescent="0.2">
      <c r="A52" s="23"/>
      <c r="B52" s="24"/>
      <c r="C52" s="25" t="s">
        <v>49</v>
      </c>
      <c r="D52" s="19">
        <f>shipcalls!M52</f>
        <v>1</v>
      </c>
      <c r="E52" s="19">
        <f>shipcalls!N52</f>
        <v>0</v>
      </c>
      <c r="F52" s="19">
        <f>shipcalls!O52</f>
        <v>1</v>
      </c>
      <c r="G52" s="19">
        <f>shipcalls!Y52</f>
        <v>1</v>
      </c>
      <c r="H52" s="19">
        <f>shipcalls!Z52</f>
        <v>0</v>
      </c>
      <c r="I52" s="19">
        <f>shipcalls!AA52</f>
        <v>1</v>
      </c>
      <c r="J52" s="19">
        <f>shipcalls!AK52</f>
        <v>0</v>
      </c>
      <c r="K52" s="19">
        <f>shipcalls!AL52</f>
        <v>0</v>
      </c>
      <c r="L52" s="19">
        <f>shipcalls!AM52</f>
        <v>0</v>
      </c>
      <c r="M52" s="19">
        <f>shipcalls!AW52</f>
        <v>1</v>
      </c>
      <c r="N52" s="19">
        <f>shipcalls!AX52</f>
        <v>0</v>
      </c>
      <c r="O52" s="19">
        <f>shipcalls!AY52</f>
        <v>1</v>
      </c>
      <c r="P52" s="19">
        <f t="shared" si="0"/>
        <v>3</v>
      </c>
      <c r="Q52" s="19">
        <f t="shared" si="0"/>
        <v>0</v>
      </c>
      <c r="R52" s="19">
        <f t="shared" si="0"/>
        <v>3</v>
      </c>
    </row>
    <row r="53" spans="1:18" s="5" customFormat="1" ht="15" customHeight="1" x14ac:dyDescent="0.2">
      <c r="A53" s="23"/>
      <c r="B53" s="24"/>
      <c r="C53" s="22" t="s">
        <v>50</v>
      </c>
      <c r="D53" s="19">
        <f>shipcalls!M53</f>
        <v>1</v>
      </c>
      <c r="E53" s="19">
        <f>shipcalls!N53</f>
        <v>0</v>
      </c>
      <c r="F53" s="19">
        <f>shipcalls!O53</f>
        <v>1</v>
      </c>
      <c r="G53" s="19">
        <f>shipcalls!Y53</f>
        <v>5</v>
      </c>
      <c r="H53" s="19">
        <f>shipcalls!Z53</f>
        <v>3</v>
      </c>
      <c r="I53" s="19">
        <f>shipcalls!AA53</f>
        <v>2</v>
      </c>
      <c r="J53" s="19">
        <f>shipcalls!AK53</f>
        <v>2</v>
      </c>
      <c r="K53" s="19">
        <f>shipcalls!AL53</f>
        <v>1</v>
      </c>
      <c r="L53" s="19">
        <f>shipcalls!AM53</f>
        <v>1</v>
      </c>
      <c r="M53" s="19">
        <f>shipcalls!AW53</f>
        <v>1</v>
      </c>
      <c r="N53" s="19">
        <f>shipcalls!AX53</f>
        <v>1</v>
      </c>
      <c r="O53" s="19">
        <f>shipcalls!AY53</f>
        <v>0</v>
      </c>
      <c r="P53" s="19">
        <f t="shared" si="0"/>
        <v>9</v>
      </c>
      <c r="Q53" s="19">
        <f t="shared" si="0"/>
        <v>5</v>
      </c>
      <c r="R53" s="19">
        <f t="shared" si="0"/>
        <v>4</v>
      </c>
    </row>
    <row r="54" spans="1:18" s="5" customFormat="1" ht="15" customHeight="1" x14ac:dyDescent="0.2">
      <c r="A54" s="23"/>
      <c r="B54" s="24"/>
      <c r="C54" s="25" t="s">
        <v>51</v>
      </c>
      <c r="D54" s="19">
        <f>shipcalls!M54</f>
        <v>0</v>
      </c>
      <c r="E54" s="19">
        <f>shipcalls!N54</f>
        <v>0</v>
      </c>
      <c r="F54" s="19">
        <f>shipcalls!O54</f>
        <v>0</v>
      </c>
      <c r="G54" s="19">
        <f>shipcalls!Y54</f>
        <v>1</v>
      </c>
      <c r="H54" s="19">
        <f>shipcalls!Z54</f>
        <v>1</v>
      </c>
      <c r="I54" s="19">
        <f>shipcalls!AA54</f>
        <v>0</v>
      </c>
      <c r="J54" s="19">
        <f>shipcalls!AK54</f>
        <v>1</v>
      </c>
      <c r="K54" s="19">
        <f>shipcalls!AL54</f>
        <v>0</v>
      </c>
      <c r="L54" s="19">
        <f>shipcalls!AM54</f>
        <v>1</v>
      </c>
      <c r="M54" s="19">
        <f>shipcalls!AW54</f>
        <v>0</v>
      </c>
      <c r="N54" s="19">
        <f>shipcalls!AX54</f>
        <v>0</v>
      </c>
      <c r="O54" s="19">
        <f>shipcalls!AY54</f>
        <v>0</v>
      </c>
      <c r="P54" s="19">
        <f t="shared" si="0"/>
        <v>2</v>
      </c>
      <c r="Q54" s="19">
        <f t="shared" si="0"/>
        <v>1</v>
      </c>
      <c r="R54" s="19">
        <f t="shared" si="0"/>
        <v>1</v>
      </c>
    </row>
    <row r="55" spans="1:18" s="5" customFormat="1" ht="15" customHeight="1" x14ac:dyDescent="0.2">
      <c r="A55" s="23"/>
      <c r="B55" s="24"/>
      <c r="C55" s="25" t="s">
        <v>52</v>
      </c>
      <c r="D55" s="19">
        <f>shipcalls!M55</f>
        <v>0</v>
      </c>
      <c r="E55" s="19">
        <f>shipcalls!N55</f>
        <v>0</v>
      </c>
      <c r="F55" s="19">
        <f>shipcalls!O55</f>
        <v>0</v>
      </c>
      <c r="G55" s="19">
        <f>shipcalls!Y55</f>
        <v>2</v>
      </c>
      <c r="H55" s="19">
        <f>shipcalls!Z55</f>
        <v>2</v>
      </c>
      <c r="I55" s="19">
        <f>shipcalls!AA55</f>
        <v>0</v>
      </c>
      <c r="J55" s="19">
        <f>shipcalls!AK55</f>
        <v>0</v>
      </c>
      <c r="K55" s="19">
        <f>shipcalls!AL55</f>
        <v>0</v>
      </c>
      <c r="L55" s="19">
        <f>shipcalls!AM55</f>
        <v>0</v>
      </c>
      <c r="M55" s="19">
        <f>shipcalls!AW55</f>
        <v>0</v>
      </c>
      <c r="N55" s="19">
        <f>shipcalls!AX55</f>
        <v>0</v>
      </c>
      <c r="O55" s="19">
        <f>shipcalls!AY55</f>
        <v>0</v>
      </c>
      <c r="P55" s="19">
        <f t="shared" si="0"/>
        <v>2</v>
      </c>
      <c r="Q55" s="19">
        <f t="shared" si="0"/>
        <v>2</v>
      </c>
      <c r="R55" s="19">
        <f t="shared" si="0"/>
        <v>0</v>
      </c>
    </row>
    <row r="56" spans="1:18" s="5" customFormat="1" ht="15" customHeight="1" x14ac:dyDescent="0.2">
      <c r="A56" s="23"/>
      <c r="B56" s="24"/>
      <c r="C56" s="25" t="s">
        <v>53</v>
      </c>
      <c r="D56" s="19">
        <f>shipcalls!M56</f>
        <v>0</v>
      </c>
      <c r="E56" s="19">
        <f>shipcalls!N56</f>
        <v>0</v>
      </c>
      <c r="F56" s="19">
        <f>shipcalls!O56</f>
        <v>0</v>
      </c>
      <c r="G56" s="19">
        <f>shipcalls!Y56</f>
        <v>0</v>
      </c>
      <c r="H56" s="19">
        <f>shipcalls!Z56</f>
        <v>0</v>
      </c>
      <c r="I56" s="19">
        <f>shipcalls!AA56</f>
        <v>0</v>
      </c>
      <c r="J56" s="19">
        <f>shipcalls!AK56</f>
        <v>0</v>
      </c>
      <c r="K56" s="19">
        <f>shipcalls!AL56</f>
        <v>0</v>
      </c>
      <c r="L56" s="19">
        <f>shipcalls!AM56</f>
        <v>0</v>
      </c>
      <c r="M56" s="19">
        <f>shipcalls!AW56</f>
        <v>1</v>
      </c>
      <c r="N56" s="19">
        <f>shipcalls!AX56</f>
        <v>1</v>
      </c>
      <c r="O56" s="19">
        <f>shipcalls!AY56</f>
        <v>0</v>
      </c>
      <c r="P56" s="19">
        <f t="shared" si="0"/>
        <v>1</v>
      </c>
      <c r="Q56" s="19">
        <f t="shared" si="0"/>
        <v>1</v>
      </c>
      <c r="R56" s="19">
        <f t="shared" si="0"/>
        <v>0</v>
      </c>
    </row>
    <row r="57" spans="1:18" s="5" customFormat="1" ht="15" customHeight="1" x14ac:dyDescent="0.2">
      <c r="A57" s="23"/>
      <c r="B57" s="24"/>
      <c r="C57" s="25" t="s">
        <v>54</v>
      </c>
      <c r="D57" s="19">
        <f>shipcalls!M57</f>
        <v>1</v>
      </c>
      <c r="E57" s="19">
        <f>shipcalls!N57</f>
        <v>0</v>
      </c>
      <c r="F57" s="19">
        <f>shipcalls!O57</f>
        <v>1</v>
      </c>
      <c r="G57" s="19">
        <f>shipcalls!Y57</f>
        <v>2</v>
      </c>
      <c r="H57" s="19">
        <f>shipcalls!Z57</f>
        <v>0</v>
      </c>
      <c r="I57" s="19">
        <f>shipcalls!AA57</f>
        <v>2</v>
      </c>
      <c r="J57" s="19">
        <f>shipcalls!AK57</f>
        <v>1</v>
      </c>
      <c r="K57" s="19">
        <f>shipcalls!AL57</f>
        <v>1</v>
      </c>
      <c r="L57" s="19">
        <f>shipcalls!AM57</f>
        <v>0</v>
      </c>
      <c r="M57" s="19">
        <f>shipcalls!AW57</f>
        <v>0</v>
      </c>
      <c r="N57" s="19">
        <f>shipcalls!AX57</f>
        <v>0</v>
      </c>
      <c r="O57" s="19">
        <f>shipcalls!AY57</f>
        <v>0</v>
      </c>
      <c r="P57" s="19">
        <f t="shared" si="0"/>
        <v>4</v>
      </c>
      <c r="Q57" s="19">
        <f t="shared" si="0"/>
        <v>1</v>
      </c>
      <c r="R57" s="19">
        <f t="shared" si="0"/>
        <v>3</v>
      </c>
    </row>
    <row r="58" spans="1:18" s="5" customFormat="1" ht="15" customHeight="1" x14ac:dyDescent="0.2">
      <c r="A58" s="23"/>
      <c r="B58" s="24"/>
      <c r="C58" s="22" t="s">
        <v>55</v>
      </c>
      <c r="D58" s="19">
        <f>shipcalls!M58</f>
        <v>15</v>
      </c>
      <c r="E58" s="19">
        <f>shipcalls!N58</f>
        <v>13</v>
      </c>
      <c r="F58" s="19">
        <f>shipcalls!O58</f>
        <v>2</v>
      </c>
      <c r="G58" s="19">
        <f>shipcalls!Y58</f>
        <v>3</v>
      </c>
      <c r="H58" s="19">
        <f>shipcalls!Z58</f>
        <v>2</v>
      </c>
      <c r="I58" s="19">
        <f>shipcalls!AA58</f>
        <v>1</v>
      </c>
      <c r="J58" s="19">
        <f>shipcalls!AK58</f>
        <v>2</v>
      </c>
      <c r="K58" s="19">
        <f>shipcalls!AL58</f>
        <v>2</v>
      </c>
      <c r="L58" s="19">
        <f>shipcalls!AM58</f>
        <v>0</v>
      </c>
      <c r="M58" s="19">
        <f>shipcalls!AW58</f>
        <v>8</v>
      </c>
      <c r="N58" s="19">
        <f>shipcalls!AX58</f>
        <v>7</v>
      </c>
      <c r="O58" s="19">
        <f>shipcalls!AY58</f>
        <v>1</v>
      </c>
      <c r="P58" s="19">
        <f t="shared" si="0"/>
        <v>28</v>
      </c>
      <c r="Q58" s="19">
        <f t="shared" si="0"/>
        <v>24</v>
      </c>
      <c r="R58" s="19">
        <f t="shared" si="0"/>
        <v>4</v>
      </c>
    </row>
    <row r="59" spans="1:18" s="5" customFormat="1" ht="15" customHeight="1" x14ac:dyDescent="0.2">
      <c r="A59" s="23"/>
      <c r="B59" s="24"/>
      <c r="C59" s="25" t="s">
        <v>56</v>
      </c>
      <c r="D59" s="19">
        <f>shipcalls!M59</f>
        <v>13</v>
      </c>
      <c r="E59" s="19">
        <f>shipcalls!N59</f>
        <v>13</v>
      </c>
      <c r="F59" s="19">
        <f>shipcalls!O59</f>
        <v>0</v>
      </c>
      <c r="G59" s="19">
        <f>shipcalls!Y59</f>
        <v>0</v>
      </c>
      <c r="H59" s="19">
        <f>shipcalls!Z59</f>
        <v>0</v>
      </c>
      <c r="I59" s="19">
        <f>shipcalls!AA59</f>
        <v>0</v>
      </c>
      <c r="J59" s="19">
        <f>shipcalls!AK59</f>
        <v>1</v>
      </c>
      <c r="K59" s="19">
        <f>shipcalls!AL59</f>
        <v>1</v>
      </c>
      <c r="L59" s="19">
        <f>shipcalls!AM59</f>
        <v>0</v>
      </c>
      <c r="M59" s="19">
        <f>shipcalls!AW59</f>
        <v>5</v>
      </c>
      <c r="N59" s="19">
        <f>shipcalls!AX59</f>
        <v>5</v>
      </c>
      <c r="O59" s="19">
        <f>shipcalls!AY59</f>
        <v>0</v>
      </c>
      <c r="P59" s="19">
        <f t="shared" si="0"/>
        <v>19</v>
      </c>
      <c r="Q59" s="19">
        <f t="shared" si="0"/>
        <v>19</v>
      </c>
      <c r="R59" s="19">
        <f t="shared" si="0"/>
        <v>0</v>
      </c>
    </row>
    <row r="60" spans="1:18" s="5" customFormat="1" ht="15" customHeight="1" x14ac:dyDescent="0.2">
      <c r="A60" s="23"/>
      <c r="B60" s="24"/>
      <c r="C60" s="25" t="s">
        <v>57</v>
      </c>
      <c r="D60" s="19">
        <f>shipcalls!M60</f>
        <v>2</v>
      </c>
      <c r="E60" s="19">
        <f>shipcalls!N60</f>
        <v>0</v>
      </c>
      <c r="F60" s="19">
        <f>shipcalls!O60</f>
        <v>2</v>
      </c>
      <c r="G60" s="19">
        <f>shipcalls!Y60</f>
        <v>3</v>
      </c>
      <c r="H60" s="19">
        <f>shipcalls!Z60</f>
        <v>2</v>
      </c>
      <c r="I60" s="19">
        <f>shipcalls!AA60</f>
        <v>1</v>
      </c>
      <c r="J60" s="19">
        <f>shipcalls!AK60</f>
        <v>1</v>
      </c>
      <c r="K60" s="19">
        <f>shipcalls!AL60</f>
        <v>1</v>
      </c>
      <c r="L60" s="19">
        <f>shipcalls!AM60</f>
        <v>0</v>
      </c>
      <c r="M60" s="19">
        <f>shipcalls!AW60</f>
        <v>3</v>
      </c>
      <c r="N60" s="19">
        <f>shipcalls!AX60</f>
        <v>2</v>
      </c>
      <c r="O60" s="19">
        <f>shipcalls!AY60</f>
        <v>1</v>
      </c>
      <c r="P60" s="19">
        <f t="shared" si="0"/>
        <v>9</v>
      </c>
      <c r="Q60" s="19">
        <f t="shared" si="0"/>
        <v>5</v>
      </c>
      <c r="R60" s="19">
        <f t="shared" si="0"/>
        <v>4</v>
      </c>
    </row>
    <row r="61" spans="1:18" s="5" customFormat="1" ht="15" customHeight="1" x14ac:dyDescent="0.2">
      <c r="A61" s="23"/>
      <c r="B61" s="24"/>
      <c r="C61" s="22" t="s">
        <v>58</v>
      </c>
      <c r="D61" s="19">
        <f>shipcalls!M61</f>
        <v>28</v>
      </c>
      <c r="E61" s="19">
        <f>shipcalls!N61</f>
        <v>20</v>
      </c>
      <c r="F61" s="19">
        <f>shipcalls!O61</f>
        <v>8</v>
      </c>
      <c r="G61" s="19">
        <f>shipcalls!Y61</f>
        <v>29</v>
      </c>
      <c r="H61" s="19">
        <f>shipcalls!Z61</f>
        <v>24</v>
      </c>
      <c r="I61" s="19">
        <f>shipcalls!AA61</f>
        <v>5</v>
      </c>
      <c r="J61" s="19">
        <f>shipcalls!AK61</f>
        <v>10</v>
      </c>
      <c r="K61" s="19">
        <f>shipcalls!AL61</f>
        <v>9</v>
      </c>
      <c r="L61" s="19">
        <f>shipcalls!AM61</f>
        <v>1</v>
      </c>
      <c r="M61" s="19">
        <f>shipcalls!AW61</f>
        <v>17</v>
      </c>
      <c r="N61" s="19">
        <f>shipcalls!AX61</f>
        <v>12</v>
      </c>
      <c r="O61" s="19">
        <f>shipcalls!AY61</f>
        <v>5</v>
      </c>
      <c r="P61" s="19">
        <f t="shared" si="0"/>
        <v>84</v>
      </c>
      <c r="Q61" s="19">
        <f t="shared" si="0"/>
        <v>65</v>
      </c>
      <c r="R61" s="19">
        <f t="shared" si="0"/>
        <v>19</v>
      </c>
    </row>
    <row r="62" spans="1:18" s="5" customFormat="1" ht="15" customHeight="1" x14ac:dyDescent="0.2">
      <c r="A62" s="23"/>
      <c r="B62" s="24"/>
      <c r="C62" s="22" t="s">
        <v>25</v>
      </c>
      <c r="D62" s="19">
        <f>shipcalls!M62</f>
        <v>146</v>
      </c>
      <c r="E62" s="19">
        <f>shipcalls!N62</f>
        <v>83</v>
      </c>
      <c r="F62" s="19">
        <f>shipcalls!O62</f>
        <v>63</v>
      </c>
      <c r="G62" s="19">
        <f>shipcalls!Y62</f>
        <v>102</v>
      </c>
      <c r="H62" s="19">
        <f>shipcalls!Z62</f>
        <v>41</v>
      </c>
      <c r="I62" s="19">
        <f>shipcalls!AA62</f>
        <v>61</v>
      </c>
      <c r="J62" s="19">
        <f>shipcalls!AK62</f>
        <v>90</v>
      </c>
      <c r="K62" s="19">
        <f>shipcalls!AL62</f>
        <v>36</v>
      </c>
      <c r="L62" s="19">
        <f>shipcalls!AM62</f>
        <v>54</v>
      </c>
      <c r="M62" s="19">
        <f>shipcalls!AW62</f>
        <v>99</v>
      </c>
      <c r="N62" s="19">
        <f>shipcalls!AX62</f>
        <v>47</v>
      </c>
      <c r="O62" s="19">
        <f>shipcalls!AY62</f>
        <v>52</v>
      </c>
      <c r="P62" s="19">
        <f t="shared" si="0"/>
        <v>437</v>
      </c>
      <c r="Q62" s="19">
        <f t="shared" si="0"/>
        <v>207</v>
      </c>
      <c r="R62" s="19">
        <f t="shared" si="0"/>
        <v>230</v>
      </c>
    </row>
    <row r="63" spans="1:18" s="5" customFormat="1" ht="15" customHeight="1" x14ac:dyDescent="0.2">
      <c r="A63" s="23"/>
      <c r="B63" s="24"/>
      <c r="C63" s="2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" customFormat="1" ht="15" customHeight="1" x14ac:dyDescent="0.25">
      <c r="A64" s="20"/>
      <c r="B64" s="21" t="s">
        <v>59</v>
      </c>
      <c r="C64" s="22"/>
      <c r="D64" s="19">
        <f>shipcalls!M64</f>
        <v>1668</v>
      </c>
      <c r="E64" s="19">
        <f>shipcalls!N64</f>
        <v>1513</v>
      </c>
      <c r="F64" s="19">
        <f>shipcalls!O64</f>
        <v>155</v>
      </c>
      <c r="G64" s="19">
        <f>shipcalls!Y64</f>
        <v>1666</v>
      </c>
      <c r="H64" s="19">
        <f>shipcalls!Z64</f>
        <v>1494</v>
      </c>
      <c r="I64" s="19">
        <f>shipcalls!AA64</f>
        <v>172</v>
      </c>
      <c r="J64" s="19">
        <f>shipcalls!AK64</f>
        <v>1590</v>
      </c>
      <c r="K64" s="19">
        <f>shipcalls!AL64</f>
        <v>1427</v>
      </c>
      <c r="L64" s="19">
        <f>shipcalls!AM64</f>
        <v>163</v>
      </c>
      <c r="M64" s="19">
        <f>shipcalls!AW64</f>
        <v>1704</v>
      </c>
      <c r="N64" s="19">
        <f>shipcalls!AX64</f>
        <v>1517</v>
      </c>
      <c r="O64" s="19">
        <f>shipcalls!AY64</f>
        <v>187</v>
      </c>
      <c r="P64" s="19">
        <f t="shared" si="0"/>
        <v>6628</v>
      </c>
      <c r="Q64" s="19">
        <f t="shared" si="0"/>
        <v>5951</v>
      </c>
      <c r="R64" s="19">
        <f t="shared" si="0"/>
        <v>677</v>
      </c>
    </row>
    <row r="65" spans="1:18" s="5" customFormat="1" ht="15" customHeight="1" x14ac:dyDescent="0.25">
      <c r="A65" s="23"/>
      <c r="B65" s="21"/>
      <c r="C65" s="22" t="s">
        <v>60</v>
      </c>
      <c r="D65" s="19">
        <f>shipcalls!M65</f>
        <v>57</v>
      </c>
      <c r="E65" s="19">
        <f>shipcalls!N65</f>
        <v>55</v>
      </c>
      <c r="F65" s="19">
        <f>shipcalls!O65</f>
        <v>2</v>
      </c>
      <c r="G65" s="19">
        <f>shipcalls!Y65</f>
        <v>60</v>
      </c>
      <c r="H65" s="19">
        <f>shipcalls!Z65</f>
        <v>59</v>
      </c>
      <c r="I65" s="19">
        <f>shipcalls!AA65</f>
        <v>1</v>
      </c>
      <c r="J65" s="19">
        <f>shipcalls!AK65</f>
        <v>79</v>
      </c>
      <c r="K65" s="19">
        <f>shipcalls!AL65</f>
        <v>77</v>
      </c>
      <c r="L65" s="19">
        <f>shipcalls!AM65</f>
        <v>2</v>
      </c>
      <c r="M65" s="19">
        <f>shipcalls!AW65</f>
        <v>82</v>
      </c>
      <c r="N65" s="19">
        <f>shipcalls!AX65</f>
        <v>78</v>
      </c>
      <c r="O65" s="19">
        <f>shipcalls!AY65</f>
        <v>4</v>
      </c>
      <c r="P65" s="19">
        <f t="shared" si="0"/>
        <v>278</v>
      </c>
      <c r="Q65" s="19">
        <f t="shared" si="0"/>
        <v>269</v>
      </c>
      <c r="R65" s="19">
        <f t="shared" si="0"/>
        <v>9</v>
      </c>
    </row>
    <row r="66" spans="1:18" s="5" customFormat="1" ht="15" customHeight="1" x14ac:dyDescent="0.25">
      <c r="A66" s="23"/>
      <c r="B66" s="21"/>
      <c r="C66" s="22" t="s">
        <v>61</v>
      </c>
      <c r="D66" s="19">
        <f>shipcalls!M66</f>
        <v>260</v>
      </c>
      <c r="E66" s="19">
        <f>shipcalls!N66</f>
        <v>260</v>
      </c>
      <c r="F66" s="19">
        <f>shipcalls!O66</f>
        <v>0</v>
      </c>
      <c r="G66" s="19">
        <f>shipcalls!Y66</f>
        <v>265</v>
      </c>
      <c r="H66" s="19">
        <f>shipcalls!Z66</f>
        <v>265</v>
      </c>
      <c r="I66" s="19">
        <f>shipcalls!AA66</f>
        <v>0</v>
      </c>
      <c r="J66" s="19">
        <f>shipcalls!AK66</f>
        <v>145</v>
      </c>
      <c r="K66" s="19">
        <f>shipcalls!AL66</f>
        <v>145</v>
      </c>
      <c r="L66" s="19">
        <f>shipcalls!AM66</f>
        <v>0</v>
      </c>
      <c r="M66" s="19">
        <f>shipcalls!AW66</f>
        <v>233</v>
      </c>
      <c r="N66" s="19">
        <f>shipcalls!AX66</f>
        <v>233</v>
      </c>
      <c r="O66" s="19">
        <f>shipcalls!AY66</f>
        <v>0</v>
      </c>
      <c r="P66" s="19">
        <f t="shared" si="0"/>
        <v>903</v>
      </c>
      <c r="Q66" s="19">
        <f t="shared" si="0"/>
        <v>903</v>
      </c>
      <c r="R66" s="19">
        <f t="shared" si="0"/>
        <v>0</v>
      </c>
    </row>
    <row r="67" spans="1:18" s="5" customFormat="1" ht="15" customHeight="1" x14ac:dyDescent="0.25">
      <c r="A67" s="23"/>
      <c r="B67" s="21"/>
      <c r="C67" s="22" t="s">
        <v>62</v>
      </c>
      <c r="D67" s="19">
        <f>shipcalls!M67</f>
        <v>3</v>
      </c>
      <c r="E67" s="19">
        <f>shipcalls!N67</f>
        <v>2</v>
      </c>
      <c r="F67" s="19">
        <f>shipcalls!O67</f>
        <v>1</v>
      </c>
      <c r="G67" s="19">
        <f>shipcalls!Y67</f>
        <v>2</v>
      </c>
      <c r="H67" s="19">
        <f>shipcalls!Z67</f>
        <v>2</v>
      </c>
      <c r="I67" s="19">
        <f>shipcalls!AA67</f>
        <v>0</v>
      </c>
      <c r="J67" s="19">
        <f>shipcalls!AK67</f>
        <v>0</v>
      </c>
      <c r="K67" s="19">
        <f>shipcalls!AL67</f>
        <v>0</v>
      </c>
      <c r="L67" s="19">
        <f>shipcalls!AM67</f>
        <v>0</v>
      </c>
      <c r="M67" s="19">
        <f>shipcalls!AW67</f>
        <v>0</v>
      </c>
      <c r="N67" s="19">
        <f>shipcalls!AX67</f>
        <v>0</v>
      </c>
      <c r="O67" s="19">
        <f>shipcalls!AY67</f>
        <v>0</v>
      </c>
      <c r="P67" s="19">
        <f t="shared" si="0"/>
        <v>5</v>
      </c>
      <c r="Q67" s="19">
        <f t="shared" si="0"/>
        <v>4</v>
      </c>
      <c r="R67" s="19">
        <f t="shared" si="0"/>
        <v>1</v>
      </c>
    </row>
    <row r="68" spans="1:18" s="5" customFormat="1" ht="15" customHeight="1" x14ac:dyDescent="0.25">
      <c r="A68" s="23"/>
      <c r="B68" s="21"/>
      <c r="C68" s="22" t="s">
        <v>63</v>
      </c>
      <c r="D68" s="19">
        <f>shipcalls!M68</f>
        <v>0</v>
      </c>
      <c r="E68" s="19">
        <f>shipcalls!N68</f>
        <v>0</v>
      </c>
      <c r="F68" s="19">
        <f>shipcalls!O68</f>
        <v>0</v>
      </c>
      <c r="G68" s="19">
        <f>shipcalls!Y68</f>
        <v>0</v>
      </c>
      <c r="H68" s="19">
        <f>shipcalls!Z68</f>
        <v>0</v>
      </c>
      <c r="I68" s="19">
        <f>shipcalls!AA68</f>
        <v>0</v>
      </c>
      <c r="J68" s="19">
        <f>shipcalls!AK68</f>
        <v>1</v>
      </c>
      <c r="K68" s="19">
        <f>shipcalls!AL68</f>
        <v>1</v>
      </c>
      <c r="L68" s="19">
        <f>shipcalls!AM68</f>
        <v>0</v>
      </c>
      <c r="M68" s="19">
        <f>shipcalls!AW68</f>
        <v>0</v>
      </c>
      <c r="N68" s="19">
        <f>shipcalls!AX68</f>
        <v>0</v>
      </c>
      <c r="O68" s="19">
        <f>shipcalls!AY68</f>
        <v>0</v>
      </c>
      <c r="P68" s="19">
        <f t="shared" si="0"/>
        <v>1</v>
      </c>
      <c r="Q68" s="19">
        <f t="shared" si="0"/>
        <v>1</v>
      </c>
      <c r="R68" s="19">
        <f t="shared" si="0"/>
        <v>0</v>
      </c>
    </row>
    <row r="69" spans="1:18" s="5" customFormat="1" ht="15" customHeight="1" x14ac:dyDescent="0.25">
      <c r="A69" s="23"/>
      <c r="B69" s="21"/>
      <c r="C69" s="22" t="s">
        <v>58</v>
      </c>
      <c r="D69" s="19">
        <f>shipcalls!M69</f>
        <v>39</v>
      </c>
      <c r="E69" s="19">
        <f>shipcalls!N69</f>
        <v>39</v>
      </c>
      <c r="F69" s="19">
        <f>shipcalls!O69</f>
        <v>0</v>
      </c>
      <c r="G69" s="19">
        <f>shipcalls!Y69</f>
        <v>31</v>
      </c>
      <c r="H69" s="19">
        <f>shipcalls!Z69</f>
        <v>30</v>
      </c>
      <c r="I69" s="19">
        <f>shipcalls!AA69</f>
        <v>1</v>
      </c>
      <c r="J69" s="19">
        <f>shipcalls!AK69</f>
        <v>51</v>
      </c>
      <c r="K69" s="19">
        <f>shipcalls!AL69</f>
        <v>51</v>
      </c>
      <c r="L69" s="19">
        <f>shipcalls!AM69</f>
        <v>0</v>
      </c>
      <c r="M69" s="19">
        <f>shipcalls!AW69</f>
        <v>42</v>
      </c>
      <c r="N69" s="19">
        <f>shipcalls!AX69</f>
        <v>39</v>
      </c>
      <c r="O69" s="19">
        <f>shipcalls!AY69</f>
        <v>3</v>
      </c>
      <c r="P69" s="19">
        <f t="shared" si="0"/>
        <v>163</v>
      </c>
      <c r="Q69" s="19">
        <f t="shared" si="0"/>
        <v>159</v>
      </c>
      <c r="R69" s="19">
        <f t="shared" si="0"/>
        <v>4</v>
      </c>
    </row>
    <row r="70" spans="1:18" s="5" customFormat="1" ht="15" customHeight="1" x14ac:dyDescent="0.25">
      <c r="A70" s="23"/>
      <c r="B70" s="21"/>
      <c r="C70" s="22" t="s">
        <v>25</v>
      </c>
      <c r="D70" s="19">
        <f>shipcalls!M70</f>
        <v>1309</v>
      </c>
      <c r="E70" s="19">
        <f>shipcalls!N70</f>
        <v>1157</v>
      </c>
      <c r="F70" s="19">
        <f>shipcalls!O70</f>
        <v>152</v>
      </c>
      <c r="G70" s="19">
        <f>shipcalls!Y70</f>
        <v>1308</v>
      </c>
      <c r="H70" s="19">
        <f>shipcalls!Z70</f>
        <v>1138</v>
      </c>
      <c r="I70" s="19">
        <f>shipcalls!AA70</f>
        <v>170</v>
      </c>
      <c r="J70" s="19">
        <f>shipcalls!AK70</f>
        <v>1314</v>
      </c>
      <c r="K70" s="19">
        <f>shipcalls!AL70</f>
        <v>1153</v>
      </c>
      <c r="L70" s="19">
        <f>shipcalls!AM70</f>
        <v>161</v>
      </c>
      <c r="M70" s="19">
        <f>shipcalls!AW70</f>
        <v>1347</v>
      </c>
      <c r="N70" s="19">
        <f>shipcalls!AX70</f>
        <v>1167</v>
      </c>
      <c r="O70" s="19">
        <f>shipcalls!AY70</f>
        <v>180</v>
      </c>
      <c r="P70" s="19">
        <f t="shared" si="0"/>
        <v>5278</v>
      </c>
      <c r="Q70" s="19">
        <f t="shared" si="0"/>
        <v>4615</v>
      </c>
      <c r="R70" s="19">
        <f t="shared" si="0"/>
        <v>663</v>
      </c>
    </row>
    <row r="71" spans="1:18" s="5" customFormat="1" ht="15" customHeight="1" x14ac:dyDescent="0.25">
      <c r="A71" s="23"/>
      <c r="B71" s="21"/>
      <c r="C71" s="2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" customFormat="1" ht="15" customHeight="1" x14ac:dyDescent="0.25">
      <c r="A72" s="20" t="s">
        <v>64</v>
      </c>
      <c r="B72" s="21"/>
      <c r="C72" s="22"/>
      <c r="D72" s="19">
        <f>shipcalls!M72</f>
        <v>32714</v>
      </c>
      <c r="E72" s="19">
        <f>shipcalls!N72</f>
        <v>32207</v>
      </c>
      <c r="F72" s="19">
        <f>shipcalls!O72</f>
        <v>507</v>
      </c>
      <c r="G72" s="19">
        <f>shipcalls!Y72</f>
        <v>38137</v>
      </c>
      <c r="H72" s="19">
        <f>shipcalls!Z72</f>
        <v>37552</v>
      </c>
      <c r="I72" s="19">
        <f>shipcalls!AA72</f>
        <v>585</v>
      </c>
      <c r="J72" s="19">
        <f>shipcalls!AK72</f>
        <v>30801</v>
      </c>
      <c r="K72" s="19">
        <f>shipcalls!AL72</f>
        <v>30198</v>
      </c>
      <c r="L72" s="19">
        <f>shipcalls!AM72</f>
        <v>603</v>
      </c>
      <c r="M72" s="19">
        <f>shipcalls!AW72</f>
        <v>33142</v>
      </c>
      <c r="N72" s="19">
        <f>shipcalls!AX72</f>
        <v>32497</v>
      </c>
      <c r="O72" s="19">
        <f>shipcalls!AY72</f>
        <v>645</v>
      </c>
      <c r="P72" s="19">
        <f t="shared" si="0"/>
        <v>134794</v>
      </c>
      <c r="Q72" s="19">
        <f t="shared" si="0"/>
        <v>132454</v>
      </c>
      <c r="R72" s="19">
        <f t="shared" si="0"/>
        <v>2340</v>
      </c>
    </row>
    <row r="73" spans="1:18" s="5" customFormat="1" ht="15" customHeight="1" x14ac:dyDescent="0.2">
      <c r="A73" s="23"/>
      <c r="B73" s="24"/>
      <c r="C73" s="2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" customFormat="1" ht="15" customHeight="1" x14ac:dyDescent="0.25">
      <c r="A74" s="20"/>
      <c r="B74" s="21" t="s">
        <v>65</v>
      </c>
      <c r="C74" s="22"/>
      <c r="D74" s="19">
        <f>shipcalls!M74</f>
        <v>12106</v>
      </c>
      <c r="E74" s="19">
        <f>shipcalls!N74</f>
        <v>11718</v>
      </c>
      <c r="F74" s="19">
        <f>shipcalls!O74</f>
        <v>388</v>
      </c>
      <c r="G74" s="19">
        <f>shipcalls!Y74</f>
        <v>13917</v>
      </c>
      <c r="H74" s="19">
        <f>shipcalls!Z74</f>
        <v>13473</v>
      </c>
      <c r="I74" s="19">
        <f>shipcalls!AA74</f>
        <v>444</v>
      </c>
      <c r="J74" s="19">
        <f>shipcalls!AK74</f>
        <v>10623</v>
      </c>
      <c r="K74" s="19">
        <f>shipcalls!AL74</f>
        <v>10137</v>
      </c>
      <c r="L74" s="19">
        <f>shipcalls!AM74</f>
        <v>486</v>
      </c>
      <c r="M74" s="19">
        <f>shipcalls!AW74</f>
        <v>11585</v>
      </c>
      <c r="N74" s="19">
        <f>shipcalls!AX74</f>
        <v>11075</v>
      </c>
      <c r="O74" s="19">
        <f>shipcalls!AY74</f>
        <v>510</v>
      </c>
      <c r="P74" s="19">
        <f t="shared" si="0"/>
        <v>48231</v>
      </c>
      <c r="Q74" s="19">
        <f t="shared" si="0"/>
        <v>46403</v>
      </c>
      <c r="R74" s="19">
        <f t="shared" si="0"/>
        <v>1828</v>
      </c>
    </row>
    <row r="75" spans="1:18" s="5" customFormat="1" ht="15" customHeight="1" x14ac:dyDescent="0.25">
      <c r="A75" s="23"/>
      <c r="B75" s="21"/>
      <c r="C75" s="22" t="s">
        <v>66</v>
      </c>
      <c r="D75" s="19">
        <f>shipcalls!M75</f>
        <v>9014</v>
      </c>
      <c r="E75" s="19">
        <f>shipcalls!N75</f>
        <v>8858</v>
      </c>
      <c r="F75" s="19">
        <f>shipcalls!O75</f>
        <v>156</v>
      </c>
      <c r="G75" s="19">
        <f>shipcalls!Y75</f>
        <v>10686</v>
      </c>
      <c r="H75" s="19">
        <f>shipcalls!Z75</f>
        <v>10520</v>
      </c>
      <c r="I75" s="19">
        <f>shipcalls!AA75</f>
        <v>166</v>
      </c>
      <c r="J75" s="19">
        <f>shipcalls!AK75</f>
        <v>7545</v>
      </c>
      <c r="K75" s="19">
        <f>shipcalls!AL75</f>
        <v>7353</v>
      </c>
      <c r="L75" s="19">
        <f>shipcalls!AM75</f>
        <v>192</v>
      </c>
      <c r="M75" s="19">
        <f>shipcalls!AW75</f>
        <v>8119</v>
      </c>
      <c r="N75" s="19">
        <f>shipcalls!AX75</f>
        <v>7937</v>
      </c>
      <c r="O75" s="19">
        <f>shipcalls!AY75</f>
        <v>182</v>
      </c>
      <c r="P75" s="19">
        <f t="shared" si="0"/>
        <v>35364</v>
      </c>
      <c r="Q75" s="19">
        <f t="shared" si="0"/>
        <v>34668</v>
      </c>
      <c r="R75" s="19">
        <f t="shared" si="0"/>
        <v>696</v>
      </c>
    </row>
    <row r="76" spans="1:18" s="5" customFormat="1" ht="15" customHeight="1" x14ac:dyDescent="0.25">
      <c r="A76" s="23"/>
      <c r="B76" s="21"/>
      <c r="C76" s="25" t="s">
        <v>67</v>
      </c>
      <c r="D76" s="19">
        <f>shipcalls!M76</f>
        <v>4764</v>
      </c>
      <c r="E76" s="19">
        <f>shipcalls!N76</f>
        <v>4764</v>
      </c>
      <c r="F76" s="19">
        <f>shipcalls!O76</f>
        <v>0</v>
      </c>
      <c r="G76" s="19">
        <f>shipcalls!Y76</f>
        <v>5501</v>
      </c>
      <c r="H76" s="19">
        <f>shipcalls!Z76</f>
        <v>5501</v>
      </c>
      <c r="I76" s="19">
        <f>shipcalls!AA76</f>
        <v>0</v>
      </c>
      <c r="J76" s="19">
        <f>shipcalls!AK76</f>
        <v>5178</v>
      </c>
      <c r="K76" s="19">
        <f>shipcalls!AL76</f>
        <v>5178</v>
      </c>
      <c r="L76" s="19">
        <f>shipcalls!AM76</f>
        <v>0</v>
      </c>
      <c r="M76" s="19">
        <f>shipcalls!AW76</f>
        <v>5230</v>
      </c>
      <c r="N76" s="19">
        <f>shipcalls!AX76</f>
        <v>5230</v>
      </c>
      <c r="O76" s="19">
        <f>shipcalls!AY76</f>
        <v>0</v>
      </c>
      <c r="P76" s="19">
        <f t="shared" si="0"/>
        <v>20673</v>
      </c>
      <c r="Q76" s="19">
        <f t="shared" si="0"/>
        <v>20673</v>
      </c>
      <c r="R76" s="19">
        <f t="shared" si="0"/>
        <v>0</v>
      </c>
    </row>
    <row r="77" spans="1:18" s="5" customFormat="1" ht="15" customHeight="1" x14ac:dyDescent="0.25">
      <c r="A77" s="23"/>
      <c r="B77" s="21"/>
      <c r="C77" s="25" t="s">
        <v>68</v>
      </c>
      <c r="D77" s="19">
        <f>shipcalls!M77</f>
        <v>3987</v>
      </c>
      <c r="E77" s="19">
        <f>shipcalls!N77</f>
        <v>3928</v>
      </c>
      <c r="F77" s="19">
        <f>shipcalls!O77</f>
        <v>59</v>
      </c>
      <c r="G77" s="19">
        <f>shipcalls!Y77</f>
        <v>4833</v>
      </c>
      <c r="H77" s="19">
        <f>shipcalls!Z77</f>
        <v>4789</v>
      </c>
      <c r="I77" s="19">
        <f>shipcalls!AA77</f>
        <v>44</v>
      </c>
      <c r="J77" s="19">
        <f>shipcalls!AK77</f>
        <v>1997</v>
      </c>
      <c r="K77" s="19">
        <f>shipcalls!AL77</f>
        <v>1990</v>
      </c>
      <c r="L77" s="19">
        <f>shipcalls!AM77</f>
        <v>7</v>
      </c>
      <c r="M77" s="19">
        <f>shipcalls!AW77</f>
        <v>2540</v>
      </c>
      <c r="N77" s="19">
        <f>shipcalls!AX77</f>
        <v>2527</v>
      </c>
      <c r="O77" s="19">
        <f>shipcalls!AY77</f>
        <v>13</v>
      </c>
      <c r="P77" s="19">
        <f t="shared" si="0"/>
        <v>13357</v>
      </c>
      <c r="Q77" s="19">
        <f t="shared" si="0"/>
        <v>13234</v>
      </c>
      <c r="R77" s="19">
        <f t="shared" si="0"/>
        <v>123</v>
      </c>
    </row>
    <row r="78" spans="1:18" s="5" customFormat="1" ht="15" customHeight="1" x14ac:dyDescent="0.25">
      <c r="A78" s="23"/>
      <c r="B78" s="21"/>
      <c r="C78" s="25" t="s">
        <v>69</v>
      </c>
      <c r="D78" s="19">
        <f>shipcalls!M78</f>
        <v>87</v>
      </c>
      <c r="E78" s="19">
        <f>shipcalls!N78</f>
        <v>0</v>
      </c>
      <c r="F78" s="19">
        <f>shipcalls!O78</f>
        <v>87</v>
      </c>
      <c r="G78" s="19">
        <f>shipcalls!Y78</f>
        <v>133</v>
      </c>
      <c r="H78" s="19">
        <f>shipcalls!Z78</f>
        <v>18</v>
      </c>
      <c r="I78" s="19">
        <f>shipcalls!AA78</f>
        <v>115</v>
      </c>
      <c r="J78" s="19">
        <f>shipcalls!AK78</f>
        <v>164</v>
      </c>
      <c r="K78" s="19">
        <f>shipcalls!AL78</f>
        <v>0</v>
      </c>
      <c r="L78" s="19">
        <f>shipcalls!AM78</f>
        <v>164</v>
      </c>
      <c r="M78" s="19">
        <f>shipcalls!AW78</f>
        <v>152</v>
      </c>
      <c r="N78" s="19">
        <f>shipcalls!AX78</f>
        <v>0</v>
      </c>
      <c r="O78" s="19">
        <f>shipcalls!AY78</f>
        <v>152</v>
      </c>
      <c r="P78" s="19">
        <f t="shared" si="0"/>
        <v>536</v>
      </c>
      <c r="Q78" s="19">
        <f t="shared" si="0"/>
        <v>18</v>
      </c>
      <c r="R78" s="19">
        <f t="shared" si="0"/>
        <v>518</v>
      </c>
    </row>
    <row r="79" spans="1:18" s="5" customFormat="1" ht="15" customHeight="1" x14ac:dyDescent="0.25">
      <c r="A79" s="23"/>
      <c r="B79" s="21"/>
      <c r="C79" s="25" t="s">
        <v>70</v>
      </c>
      <c r="D79" s="19">
        <f>shipcalls!M79</f>
        <v>176</v>
      </c>
      <c r="E79" s="19">
        <f>shipcalls!N79</f>
        <v>166</v>
      </c>
      <c r="F79" s="19">
        <f>shipcalls!O79</f>
        <v>10</v>
      </c>
      <c r="G79" s="19">
        <f>shipcalls!Y79</f>
        <v>219</v>
      </c>
      <c r="H79" s="19">
        <f>shipcalls!Z79</f>
        <v>212</v>
      </c>
      <c r="I79" s="19">
        <f>shipcalls!AA79</f>
        <v>7</v>
      </c>
      <c r="J79" s="19">
        <f>shipcalls!AK79</f>
        <v>206</v>
      </c>
      <c r="K79" s="19">
        <f>shipcalls!AL79</f>
        <v>185</v>
      </c>
      <c r="L79" s="19">
        <f>shipcalls!AM79</f>
        <v>21</v>
      </c>
      <c r="M79" s="19">
        <f>shipcalls!AW79</f>
        <v>197</v>
      </c>
      <c r="N79" s="19">
        <f>shipcalls!AX79</f>
        <v>180</v>
      </c>
      <c r="O79" s="19">
        <f>shipcalls!AY79</f>
        <v>17</v>
      </c>
      <c r="P79" s="19">
        <f t="shared" si="0"/>
        <v>798</v>
      </c>
      <c r="Q79" s="19">
        <f t="shared" si="0"/>
        <v>743</v>
      </c>
      <c r="R79" s="19">
        <f t="shared" si="0"/>
        <v>55</v>
      </c>
    </row>
    <row r="80" spans="1:18" s="5" customFormat="1" ht="15" customHeight="1" x14ac:dyDescent="0.25">
      <c r="A80" s="23"/>
      <c r="B80" s="21"/>
      <c r="C80" s="22" t="s">
        <v>71</v>
      </c>
      <c r="D80" s="19">
        <f>shipcalls!M80</f>
        <v>99</v>
      </c>
      <c r="E80" s="19">
        <f>shipcalls!N80</f>
        <v>99</v>
      </c>
      <c r="F80" s="19">
        <f>shipcalls!O80</f>
        <v>0</v>
      </c>
      <c r="G80" s="19">
        <f>shipcalls!Y80</f>
        <v>82</v>
      </c>
      <c r="H80" s="19">
        <f>shipcalls!Z80</f>
        <v>81</v>
      </c>
      <c r="I80" s="19">
        <f>shipcalls!AA80</f>
        <v>1</v>
      </c>
      <c r="J80" s="19">
        <f>shipcalls!AK80</f>
        <v>95</v>
      </c>
      <c r="K80" s="19">
        <f>shipcalls!AL80</f>
        <v>87</v>
      </c>
      <c r="L80" s="19">
        <f>shipcalls!AM80</f>
        <v>8</v>
      </c>
      <c r="M80" s="19">
        <f>shipcalls!AW80</f>
        <v>139</v>
      </c>
      <c r="N80" s="19">
        <f>shipcalls!AX80</f>
        <v>132</v>
      </c>
      <c r="O80" s="19">
        <f>shipcalls!AY80</f>
        <v>7</v>
      </c>
      <c r="P80" s="19">
        <f t="shared" si="0"/>
        <v>415</v>
      </c>
      <c r="Q80" s="19">
        <f t="shared" si="0"/>
        <v>399</v>
      </c>
      <c r="R80" s="19">
        <f t="shared" si="0"/>
        <v>16</v>
      </c>
    </row>
    <row r="81" spans="1:18" s="5" customFormat="1" ht="15" customHeight="1" x14ac:dyDescent="0.25">
      <c r="A81" s="23"/>
      <c r="B81" s="21"/>
      <c r="C81" s="25" t="s">
        <v>72</v>
      </c>
      <c r="D81" s="19">
        <f>shipcalls!M81</f>
        <v>50</v>
      </c>
      <c r="E81" s="19">
        <f>shipcalls!N81</f>
        <v>50</v>
      </c>
      <c r="F81" s="19">
        <f>shipcalls!O81</f>
        <v>0</v>
      </c>
      <c r="G81" s="19">
        <f>shipcalls!Y81</f>
        <v>47</v>
      </c>
      <c r="H81" s="19">
        <f>shipcalls!Z81</f>
        <v>47</v>
      </c>
      <c r="I81" s="19">
        <f>shipcalls!AA81</f>
        <v>0</v>
      </c>
      <c r="J81" s="19">
        <f>shipcalls!AK81</f>
        <v>55</v>
      </c>
      <c r="K81" s="19">
        <f>shipcalls!AL81</f>
        <v>55</v>
      </c>
      <c r="L81" s="19">
        <f>shipcalls!AM81</f>
        <v>0</v>
      </c>
      <c r="M81" s="19">
        <f>shipcalls!AW81</f>
        <v>61</v>
      </c>
      <c r="N81" s="19">
        <f>shipcalls!AX81</f>
        <v>61</v>
      </c>
      <c r="O81" s="19">
        <f>shipcalls!AY81</f>
        <v>0</v>
      </c>
      <c r="P81" s="19">
        <f t="shared" si="0"/>
        <v>213</v>
      </c>
      <c r="Q81" s="19">
        <f t="shared" si="0"/>
        <v>213</v>
      </c>
      <c r="R81" s="19">
        <f t="shared" si="0"/>
        <v>0</v>
      </c>
    </row>
    <row r="82" spans="1:18" s="5" customFormat="1" ht="15" customHeight="1" x14ac:dyDescent="0.25">
      <c r="A82" s="23"/>
      <c r="B82" s="21"/>
      <c r="C82" s="25" t="s">
        <v>73</v>
      </c>
      <c r="D82" s="19">
        <f>shipcalls!M82</f>
        <v>49</v>
      </c>
      <c r="E82" s="19">
        <f>shipcalls!N82</f>
        <v>49</v>
      </c>
      <c r="F82" s="19">
        <f>shipcalls!O82</f>
        <v>0</v>
      </c>
      <c r="G82" s="19">
        <f>shipcalls!Y82</f>
        <v>35</v>
      </c>
      <c r="H82" s="19">
        <f>shipcalls!Z82</f>
        <v>34</v>
      </c>
      <c r="I82" s="19">
        <f>shipcalls!AA82</f>
        <v>1</v>
      </c>
      <c r="J82" s="19">
        <f>shipcalls!AK82</f>
        <v>40</v>
      </c>
      <c r="K82" s="19">
        <f>shipcalls!AL82</f>
        <v>32</v>
      </c>
      <c r="L82" s="19">
        <f>shipcalls!AM82</f>
        <v>8</v>
      </c>
      <c r="M82" s="19">
        <f>shipcalls!AW82</f>
        <v>78</v>
      </c>
      <c r="N82" s="19">
        <f>shipcalls!AX82</f>
        <v>71</v>
      </c>
      <c r="O82" s="19">
        <f>shipcalls!AY82</f>
        <v>7</v>
      </c>
      <c r="P82" s="19">
        <f t="shared" ref="P82:R145" si="1">D82+G82+J82+M82</f>
        <v>202</v>
      </c>
      <c r="Q82" s="19">
        <f t="shared" si="1"/>
        <v>186</v>
      </c>
      <c r="R82" s="19">
        <f t="shared" si="1"/>
        <v>16</v>
      </c>
    </row>
    <row r="83" spans="1:18" s="5" customFormat="1" ht="15" customHeight="1" x14ac:dyDescent="0.25">
      <c r="A83" s="23"/>
      <c r="B83" s="21"/>
      <c r="C83" s="22" t="s">
        <v>74</v>
      </c>
      <c r="D83" s="19">
        <f>shipcalls!M83</f>
        <v>370</v>
      </c>
      <c r="E83" s="19">
        <f>shipcalls!N83</f>
        <v>370</v>
      </c>
      <c r="F83" s="19">
        <f>shipcalls!O83</f>
        <v>0</v>
      </c>
      <c r="G83" s="19">
        <f>shipcalls!Y83</f>
        <v>408</v>
      </c>
      <c r="H83" s="19">
        <f>shipcalls!Z83</f>
        <v>408</v>
      </c>
      <c r="I83" s="19">
        <f>shipcalls!AA83</f>
        <v>0</v>
      </c>
      <c r="J83" s="19">
        <f>shipcalls!AK83</f>
        <v>379</v>
      </c>
      <c r="K83" s="19">
        <f>shipcalls!AL83</f>
        <v>379</v>
      </c>
      <c r="L83" s="19">
        <f>shipcalls!AM83</f>
        <v>0</v>
      </c>
      <c r="M83" s="19">
        <f>shipcalls!AW83</f>
        <v>385</v>
      </c>
      <c r="N83" s="19">
        <f>shipcalls!AX83</f>
        <v>384</v>
      </c>
      <c r="O83" s="19">
        <f>shipcalls!AY83</f>
        <v>1</v>
      </c>
      <c r="P83" s="19">
        <f t="shared" si="1"/>
        <v>1542</v>
      </c>
      <c r="Q83" s="19">
        <f t="shared" si="1"/>
        <v>1541</v>
      </c>
      <c r="R83" s="19">
        <f t="shared" si="1"/>
        <v>1</v>
      </c>
    </row>
    <row r="84" spans="1:18" s="5" customFormat="1" ht="14.25" customHeight="1" x14ac:dyDescent="0.25">
      <c r="A84" s="23"/>
      <c r="B84" s="21"/>
      <c r="C84" s="25" t="s">
        <v>75</v>
      </c>
      <c r="D84" s="19">
        <f>shipcalls!M84</f>
        <v>351</v>
      </c>
      <c r="E84" s="19">
        <f>shipcalls!N84</f>
        <v>351</v>
      </c>
      <c r="F84" s="19">
        <f>shipcalls!O84</f>
        <v>0</v>
      </c>
      <c r="G84" s="19">
        <f>shipcalls!Y84</f>
        <v>352</v>
      </c>
      <c r="H84" s="19">
        <f>shipcalls!Z84</f>
        <v>352</v>
      </c>
      <c r="I84" s="19">
        <f>shipcalls!AA84</f>
        <v>0</v>
      </c>
      <c r="J84" s="19">
        <f>shipcalls!AK84</f>
        <v>346</v>
      </c>
      <c r="K84" s="19">
        <f>shipcalls!AL84</f>
        <v>346</v>
      </c>
      <c r="L84" s="19">
        <f>shipcalls!AM84</f>
        <v>0</v>
      </c>
      <c r="M84" s="19">
        <f>shipcalls!AW84</f>
        <v>345</v>
      </c>
      <c r="N84" s="19">
        <f>shipcalls!AX84</f>
        <v>345</v>
      </c>
      <c r="O84" s="19">
        <f>shipcalls!AY84</f>
        <v>0</v>
      </c>
      <c r="P84" s="19">
        <f t="shared" si="1"/>
        <v>1394</v>
      </c>
      <c r="Q84" s="19">
        <f t="shared" si="1"/>
        <v>1394</v>
      </c>
      <c r="R84" s="19">
        <f t="shared" si="1"/>
        <v>0</v>
      </c>
    </row>
    <row r="85" spans="1:18" s="5" customFormat="1" ht="15" customHeight="1" x14ac:dyDescent="0.25">
      <c r="A85" s="23"/>
      <c r="B85" s="21"/>
      <c r="C85" s="25" t="s">
        <v>76</v>
      </c>
      <c r="D85" s="19">
        <f>shipcalls!M85</f>
        <v>19</v>
      </c>
      <c r="E85" s="19">
        <f>shipcalls!N85</f>
        <v>19</v>
      </c>
      <c r="F85" s="19">
        <f>shipcalls!O85</f>
        <v>0</v>
      </c>
      <c r="G85" s="19">
        <f>shipcalls!Y85</f>
        <v>56</v>
      </c>
      <c r="H85" s="19">
        <f>shipcalls!Z85</f>
        <v>56</v>
      </c>
      <c r="I85" s="19">
        <f>shipcalls!AA85</f>
        <v>0</v>
      </c>
      <c r="J85" s="19">
        <f>shipcalls!AK85</f>
        <v>33</v>
      </c>
      <c r="K85" s="19">
        <f>shipcalls!AL85</f>
        <v>33</v>
      </c>
      <c r="L85" s="19">
        <f>shipcalls!AM85</f>
        <v>0</v>
      </c>
      <c r="M85" s="19">
        <f>shipcalls!AW85</f>
        <v>40</v>
      </c>
      <c r="N85" s="19">
        <f>shipcalls!AX85</f>
        <v>39</v>
      </c>
      <c r="O85" s="19">
        <f>shipcalls!AY85</f>
        <v>1</v>
      </c>
      <c r="P85" s="19">
        <f t="shared" si="1"/>
        <v>148</v>
      </c>
      <c r="Q85" s="19">
        <f t="shared" si="1"/>
        <v>147</v>
      </c>
      <c r="R85" s="19">
        <f t="shared" si="1"/>
        <v>1</v>
      </c>
    </row>
    <row r="86" spans="1:18" s="5" customFormat="1" ht="15" customHeight="1" x14ac:dyDescent="0.25">
      <c r="A86" s="23"/>
      <c r="B86" s="21"/>
      <c r="C86" s="22" t="s">
        <v>77</v>
      </c>
      <c r="D86" s="19">
        <f>shipcalls!M86</f>
        <v>469</v>
      </c>
      <c r="E86" s="19">
        <f>shipcalls!N86</f>
        <v>466</v>
      </c>
      <c r="F86" s="19">
        <f>shipcalls!O86</f>
        <v>3</v>
      </c>
      <c r="G86" s="19">
        <f>shipcalls!Y86</f>
        <v>488</v>
      </c>
      <c r="H86" s="19">
        <f>shipcalls!Z86</f>
        <v>487</v>
      </c>
      <c r="I86" s="19">
        <f>shipcalls!AA86</f>
        <v>1</v>
      </c>
      <c r="J86" s="19">
        <f>shipcalls!AK86</f>
        <v>517</v>
      </c>
      <c r="K86" s="19">
        <f>shipcalls!AL86</f>
        <v>517</v>
      </c>
      <c r="L86" s="19">
        <f>shipcalls!AM86</f>
        <v>0</v>
      </c>
      <c r="M86" s="19">
        <f>shipcalls!AW86</f>
        <v>573</v>
      </c>
      <c r="N86" s="19">
        <f>shipcalls!AX86</f>
        <v>572</v>
      </c>
      <c r="O86" s="19">
        <f>shipcalls!AY86</f>
        <v>1</v>
      </c>
      <c r="P86" s="19">
        <f t="shared" si="1"/>
        <v>2047</v>
      </c>
      <c r="Q86" s="19">
        <f t="shared" si="1"/>
        <v>2042</v>
      </c>
      <c r="R86" s="19">
        <f t="shared" si="1"/>
        <v>5</v>
      </c>
    </row>
    <row r="87" spans="1:18" s="5" customFormat="1" ht="15" customHeight="1" x14ac:dyDescent="0.2">
      <c r="A87" s="23"/>
      <c r="B87" s="24"/>
      <c r="C87" s="25" t="s">
        <v>78</v>
      </c>
      <c r="D87" s="19">
        <f>shipcalls!M87</f>
        <v>375</v>
      </c>
      <c r="E87" s="19">
        <f>shipcalls!N87</f>
        <v>375</v>
      </c>
      <c r="F87" s="19">
        <f>shipcalls!O87</f>
        <v>0</v>
      </c>
      <c r="G87" s="19">
        <f>shipcalls!Y87</f>
        <v>406</v>
      </c>
      <c r="H87" s="19">
        <f>shipcalls!Z87</f>
        <v>406</v>
      </c>
      <c r="I87" s="19">
        <f>shipcalls!AA87</f>
        <v>0</v>
      </c>
      <c r="J87" s="19">
        <f>shipcalls!AK87</f>
        <v>403</v>
      </c>
      <c r="K87" s="19">
        <f>shipcalls!AL87</f>
        <v>403</v>
      </c>
      <c r="L87" s="19">
        <f>shipcalls!AM87</f>
        <v>0</v>
      </c>
      <c r="M87" s="19">
        <f>shipcalls!AW87</f>
        <v>441</v>
      </c>
      <c r="N87" s="19">
        <f>shipcalls!AX87</f>
        <v>441</v>
      </c>
      <c r="O87" s="19">
        <f>shipcalls!AY87</f>
        <v>0</v>
      </c>
      <c r="P87" s="19">
        <f t="shared" si="1"/>
        <v>1625</v>
      </c>
      <c r="Q87" s="19">
        <f t="shared" si="1"/>
        <v>1625</v>
      </c>
      <c r="R87" s="19">
        <f t="shared" si="1"/>
        <v>0</v>
      </c>
    </row>
    <row r="88" spans="1:18" s="5" customFormat="1" ht="15" customHeight="1" x14ac:dyDescent="0.2">
      <c r="A88" s="23"/>
      <c r="B88" s="24"/>
      <c r="C88" s="25" t="s">
        <v>79</v>
      </c>
      <c r="D88" s="19">
        <f>shipcalls!M88</f>
        <v>91</v>
      </c>
      <c r="E88" s="19">
        <f>shipcalls!N88</f>
        <v>91</v>
      </c>
      <c r="F88" s="19">
        <f>shipcalls!O88</f>
        <v>0</v>
      </c>
      <c r="G88" s="19">
        <f>shipcalls!Y88</f>
        <v>82</v>
      </c>
      <c r="H88" s="19">
        <f>shipcalls!Z88</f>
        <v>81</v>
      </c>
      <c r="I88" s="19">
        <f>shipcalls!AA88</f>
        <v>1</v>
      </c>
      <c r="J88" s="19">
        <f>shipcalls!AK88</f>
        <v>114</v>
      </c>
      <c r="K88" s="19">
        <f>shipcalls!AL88</f>
        <v>114</v>
      </c>
      <c r="L88" s="19">
        <f>shipcalls!AM88</f>
        <v>0</v>
      </c>
      <c r="M88" s="19">
        <f>shipcalls!AW88</f>
        <v>131</v>
      </c>
      <c r="N88" s="19">
        <f>shipcalls!AX88</f>
        <v>131</v>
      </c>
      <c r="O88" s="19">
        <f>shipcalls!AY88</f>
        <v>0</v>
      </c>
      <c r="P88" s="19">
        <f>D88+G88+J88+M88</f>
        <v>418</v>
      </c>
      <c r="Q88" s="19">
        <f>E88+H88+K88+N88</f>
        <v>417</v>
      </c>
      <c r="R88" s="19">
        <f>F88+I88+L88+O88</f>
        <v>1</v>
      </c>
    </row>
    <row r="89" spans="1:18" s="5" customFormat="1" ht="15" customHeight="1" x14ac:dyDescent="0.2">
      <c r="A89" s="23"/>
      <c r="B89" s="24"/>
      <c r="C89" s="25" t="s">
        <v>80</v>
      </c>
      <c r="D89" s="19">
        <f>shipcalls!M89</f>
        <v>3</v>
      </c>
      <c r="E89" s="19">
        <f>shipcalls!N89</f>
        <v>0</v>
      </c>
      <c r="F89" s="19">
        <f>shipcalls!O89</f>
        <v>3</v>
      </c>
      <c r="G89" s="19">
        <f>shipcalls!Y89</f>
        <v>0</v>
      </c>
      <c r="H89" s="19">
        <f>shipcalls!Z89</f>
        <v>0</v>
      </c>
      <c r="I89" s="19">
        <f>shipcalls!AA89</f>
        <v>0</v>
      </c>
      <c r="J89" s="19">
        <f>shipcalls!AK89</f>
        <v>0</v>
      </c>
      <c r="K89" s="19">
        <f>shipcalls!AL89</f>
        <v>0</v>
      </c>
      <c r="L89" s="19">
        <f>shipcalls!AM89</f>
        <v>0</v>
      </c>
      <c r="M89" s="19">
        <f>shipcalls!AW89</f>
        <v>1</v>
      </c>
      <c r="N89" s="19">
        <f>shipcalls!AX89</f>
        <v>0</v>
      </c>
      <c r="O89" s="19">
        <f>shipcalls!AY89</f>
        <v>1</v>
      </c>
      <c r="P89" s="19">
        <f t="shared" si="1"/>
        <v>4</v>
      </c>
      <c r="Q89" s="19">
        <f t="shared" si="1"/>
        <v>0</v>
      </c>
      <c r="R89" s="19">
        <f t="shared" si="1"/>
        <v>4</v>
      </c>
    </row>
    <row r="90" spans="1:18" s="5" customFormat="1" ht="15" customHeight="1" x14ac:dyDescent="0.25">
      <c r="A90" s="23"/>
      <c r="B90" s="21"/>
      <c r="C90" s="22" t="s">
        <v>58</v>
      </c>
      <c r="D90" s="19">
        <f>shipcalls!M90</f>
        <v>388</v>
      </c>
      <c r="E90" s="19">
        <f>shipcalls!N90</f>
        <v>388</v>
      </c>
      <c r="F90" s="19">
        <f>shipcalls!O90</f>
        <v>0</v>
      </c>
      <c r="G90" s="19">
        <f>shipcalls!Y90</f>
        <v>375</v>
      </c>
      <c r="H90" s="19">
        <f>shipcalls!Z90</f>
        <v>374</v>
      </c>
      <c r="I90" s="19">
        <f>shipcalls!AA90</f>
        <v>1</v>
      </c>
      <c r="J90" s="19">
        <f>shipcalls!AK90</f>
        <v>356</v>
      </c>
      <c r="K90" s="19">
        <f>shipcalls!AL90</f>
        <v>356</v>
      </c>
      <c r="L90" s="19">
        <f>shipcalls!AM90</f>
        <v>0</v>
      </c>
      <c r="M90" s="19">
        <f>shipcalls!AW90</f>
        <v>528</v>
      </c>
      <c r="N90" s="19">
        <f>shipcalls!AX90</f>
        <v>527</v>
      </c>
      <c r="O90" s="19">
        <f>shipcalls!AY90</f>
        <v>1</v>
      </c>
      <c r="P90" s="19">
        <f t="shared" si="1"/>
        <v>1647</v>
      </c>
      <c r="Q90" s="19">
        <f t="shared" si="1"/>
        <v>1645</v>
      </c>
      <c r="R90" s="19">
        <f t="shared" si="1"/>
        <v>2</v>
      </c>
    </row>
    <row r="91" spans="1:18" s="5" customFormat="1" ht="15" customHeight="1" x14ac:dyDescent="0.25">
      <c r="A91" s="23"/>
      <c r="B91" s="21"/>
      <c r="C91" s="22" t="s">
        <v>25</v>
      </c>
      <c r="D91" s="19">
        <f>shipcalls!M91</f>
        <v>1766</v>
      </c>
      <c r="E91" s="19">
        <f>shipcalls!N91</f>
        <v>1537</v>
      </c>
      <c r="F91" s="19">
        <f>shipcalls!O91</f>
        <v>229</v>
      </c>
      <c r="G91" s="19">
        <f>shipcalls!Y91</f>
        <v>1878</v>
      </c>
      <c r="H91" s="19">
        <f>shipcalls!Z91</f>
        <v>1603</v>
      </c>
      <c r="I91" s="19">
        <f>shipcalls!AA91</f>
        <v>275</v>
      </c>
      <c r="J91" s="19">
        <f>shipcalls!AK91</f>
        <v>1731</v>
      </c>
      <c r="K91" s="19">
        <f>shipcalls!AL91</f>
        <v>1445</v>
      </c>
      <c r="L91" s="19">
        <f>shipcalls!AM91</f>
        <v>286</v>
      </c>
      <c r="M91" s="19">
        <f>shipcalls!AW91</f>
        <v>1841</v>
      </c>
      <c r="N91" s="19">
        <f>shipcalls!AX91</f>
        <v>1523</v>
      </c>
      <c r="O91" s="19">
        <f>shipcalls!AY91</f>
        <v>318</v>
      </c>
      <c r="P91" s="19">
        <f t="shared" si="1"/>
        <v>7216</v>
      </c>
      <c r="Q91" s="19">
        <f t="shared" si="1"/>
        <v>6108</v>
      </c>
      <c r="R91" s="19">
        <f t="shared" si="1"/>
        <v>1108</v>
      </c>
    </row>
    <row r="92" spans="1:18" s="5" customFormat="1" ht="15" customHeight="1" x14ac:dyDescent="0.25">
      <c r="A92" s="23"/>
      <c r="B92" s="21"/>
      <c r="C92" s="2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" customFormat="1" ht="15" customHeight="1" x14ac:dyDescent="0.25">
      <c r="A93" s="20"/>
      <c r="B93" s="21" t="s">
        <v>81</v>
      </c>
      <c r="C93" s="22"/>
      <c r="D93" s="19">
        <f>shipcalls!M93</f>
        <v>5177</v>
      </c>
      <c r="E93" s="19">
        <f>shipcalls!N93</f>
        <v>5161</v>
      </c>
      <c r="F93" s="19">
        <f>shipcalls!O93</f>
        <v>16</v>
      </c>
      <c r="G93" s="19">
        <f>shipcalls!Y93</f>
        <v>6535</v>
      </c>
      <c r="H93" s="19">
        <f>shipcalls!Z93</f>
        <v>6515</v>
      </c>
      <c r="I93" s="19">
        <f>shipcalls!AA93</f>
        <v>20</v>
      </c>
      <c r="J93" s="19">
        <f>shipcalls!AK93</f>
        <v>5730</v>
      </c>
      <c r="K93" s="19">
        <f>shipcalls!AL93</f>
        <v>5710</v>
      </c>
      <c r="L93" s="19">
        <f>shipcalls!AM93</f>
        <v>20</v>
      </c>
      <c r="M93" s="19">
        <f>shipcalls!AW93</f>
        <v>5862</v>
      </c>
      <c r="N93" s="19">
        <f>shipcalls!AX93</f>
        <v>5840</v>
      </c>
      <c r="O93" s="19">
        <f>shipcalls!AY93</f>
        <v>22</v>
      </c>
      <c r="P93" s="19">
        <f t="shared" si="1"/>
        <v>23304</v>
      </c>
      <c r="Q93" s="19">
        <f t="shared" si="1"/>
        <v>23226</v>
      </c>
      <c r="R93" s="19">
        <f t="shared" si="1"/>
        <v>78</v>
      </c>
    </row>
    <row r="94" spans="1:18" s="5" customFormat="1" ht="15" customHeight="1" x14ac:dyDescent="0.25">
      <c r="A94" s="23"/>
      <c r="B94" s="21"/>
      <c r="C94" s="22" t="s">
        <v>82</v>
      </c>
      <c r="D94" s="19">
        <f>shipcalls!M94</f>
        <v>416</v>
      </c>
      <c r="E94" s="19">
        <f>shipcalls!N94</f>
        <v>407</v>
      </c>
      <c r="F94" s="19">
        <f>shipcalls!O94</f>
        <v>9</v>
      </c>
      <c r="G94" s="19">
        <f>shipcalls!Y94</f>
        <v>524</v>
      </c>
      <c r="H94" s="19">
        <f>shipcalls!Z94</f>
        <v>506</v>
      </c>
      <c r="I94" s="19">
        <f>shipcalls!AA94</f>
        <v>18</v>
      </c>
      <c r="J94" s="19">
        <f>shipcalls!AK94</f>
        <v>356</v>
      </c>
      <c r="K94" s="19">
        <f>shipcalls!AL94</f>
        <v>342</v>
      </c>
      <c r="L94" s="19">
        <f>shipcalls!AM94</f>
        <v>14</v>
      </c>
      <c r="M94" s="19">
        <f>shipcalls!AW94</f>
        <v>395</v>
      </c>
      <c r="N94" s="19">
        <f>shipcalls!AX94</f>
        <v>384</v>
      </c>
      <c r="O94" s="19">
        <f>shipcalls!AY94</f>
        <v>11</v>
      </c>
      <c r="P94" s="19">
        <f t="shared" si="1"/>
        <v>1691</v>
      </c>
      <c r="Q94" s="19">
        <f t="shared" si="1"/>
        <v>1639</v>
      </c>
      <c r="R94" s="19">
        <f t="shared" si="1"/>
        <v>52</v>
      </c>
    </row>
    <row r="95" spans="1:18" s="5" customFormat="1" ht="15" customHeight="1" x14ac:dyDescent="0.25">
      <c r="A95" s="23"/>
      <c r="B95" s="21"/>
      <c r="C95" s="25" t="s">
        <v>82</v>
      </c>
      <c r="D95" s="19">
        <f>shipcalls!M95</f>
        <v>411</v>
      </c>
      <c r="E95" s="19">
        <f>shipcalls!N95</f>
        <v>404</v>
      </c>
      <c r="F95" s="19">
        <f>shipcalls!O95</f>
        <v>7</v>
      </c>
      <c r="G95" s="19">
        <f>shipcalls!Y95</f>
        <v>518</v>
      </c>
      <c r="H95" s="19">
        <f>shipcalls!Z95</f>
        <v>503</v>
      </c>
      <c r="I95" s="19">
        <f>shipcalls!AA95</f>
        <v>15</v>
      </c>
      <c r="J95" s="19">
        <f>shipcalls!AK95</f>
        <v>355</v>
      </c>
      <c r="K95" s="19">
        <f>shipcalls!AL95</f>
        <v>342</v>
      </c>
      <c r="L95" s="19">
        <f>shipcalls!AM95</f>
        <v>13</v>
      </c>
      <c r="M95" s="19">
        <f>shipcalls!AW95</f>
        <v>391</v>
      </c>
      <c r="N95" s="19">
        <f>shipcalls!AX95</f>
        <v>382</v>
      </c>
      <c r="O95" s="19">
        <f>shipcalls!AY95</f>
        <v>9</v>
      </c>
      <c r="P95" s="19">
        <f>D95+G95+J95+M95</f>
        <v>1675</v>
      </c>
      <c r="Q95" s="19">
        <f>E95+H95+K95+N95</f>
        <v>1631</v>
      </c>
      <c r="R95" s="19">
        <f>F95+I95+L95+O95</f>
        <v>44</v>
      </c>
    </row>
    <row r="96" spans="1:18" s="5" customFormat="1" ht="15" customHeight="1" x14ac:dyDescent="0.25">
      <c r="A96" s="23"/>
      <c r="B96" s="21"/>
      <c r="C96" s="25" t="s">
        <v>83</v>
      </c>
      <c r="D96" s="19">
        <f>shipcalls!M96</f>
        <v>5</v>
      </c>
      <c r="E96" s="19">
        <f>shipcalls!N96</f>
        <v>3</v>
      </c>
      <c r="F96" s="19">
        <f>shipcalls!O96</f>
        <v>2</v>
      </c>
      <c r="G96" s="19">
        <f>shipcalls!Y96</f>
        <v>6</v>
      </c>
      <c r="H96" s="19">
        <f>shipcalls!Z96</f>
        <v>3</v>
      </c>
      <c r="I96" s="19">
        <f>shipcalls!AA96</f>
        <v>3</v>
      </c>
      <c r="J96" s="19">
        <f>shipcalls!AK96</f>
        <v>1</v>
      </c>
      <c r="K96" s="19">
        <f>shipcalls!AL96</f>
        <v>0</v>
      </c>
      <c r="L96" s="19">
        <f>shipcalls!AM96</f>
        <v>1</v>
      </c>
      <c r="M96" s="19">
        <f>shipcalls!AW96</f>
        <v>4</v>
      </c>
      <c r="N96" s="19">
        <f>shipcalls!AX96</f>
        <v>2</v>
      </c>
      <c r="O96" s="19">
        <f>shipcalls!AY96</f>
        <v>2</v>
      </c>
      <c r="P96" s="19">
        <f t="shared" si="1"/>
        <v>16</v>
      </c>
      <c r="Q96" s="19">
        <f t="shared" si="1"/>
        <v>8</v>
      </c>
      <c r="R96" s="19">
        <f t="shared" si="1"/>
        <v>8</v>
      </c>
    </row>
    <row r="97" spans="1:18" s="5" customFormat="1" ht="15" customHeight="1" x14ac:dyDescent="0.25">
      <c r="A97" s="23"/>
      <c r="B97" s="21"/>
      <c r="C97" s="22" t="s">
        <v>84</v>
      </c>
      <c r="D97" s="19">
        <f>shipcalls!M97</f>
        <v>940</v>
      </c>
      <c r="E97" s="19">
        <f>shipcalls!N97</f>
        <v>940</v>
      </c>
      <c r="F97" s="19">
        <f>shipcalls!O97</f>
        <v>0</v>
      </c>
      <c r="G97" s="19">
        <f>shipcalls!Y97</f>
        <v>1217</v>
      </c>
      <c r="H97" s="19">
        <f>shipcalls!Z97</f>
        <v>1217</v>
      </c>
      <c r="I97" s="19">
        <f>shipcalls!AA97</f>
        <v>0</v>
      </c>
      <c r="J97" s="19">
        <f>shipcalls!AK97</f>
        <v>1011</v>
      </c>
      <c r="K97" s="19">
        <f>shipcalls!AL97</f>
        <v>1011</v>
      </c>
      <c r="L97" s="19">
        <f>shipcalls!AM97</f>
        <v>0</v>
      </c>
      <c r="M97" s="19">
        <f>shipcalls!AW97</f>
        <v>1079</v>
      </c>
      <c r="N97" s="19">
        <f>shipcalls!AX97</f>
        <v>1079</v>
      </c>
      <c r="O97" s="19">
        <f>shipcalls!AY97</f>
        <v>0</v>
      </c>
      <c r="P97" s="19">
        <f t="shared" si="1"/>
        <v>4247</v>
      </c>
      <c r="Q97" s="19">
        <f t="shared" si="1"/>
        <v>4247</v>
      </c>
      <c r="R97" s="19">
        <f t="shared" si="1"/>
        <v>0</v>
      </c>
    </row>
    <row r="98" spans="1:18" s="5" customFormat="1" ht="15" customHeight="1" x14ac:dyDescent="0.25">
      <c r="A98" s="23"/>
      <c r="B98" s="21"/>
      <c r="C98" s="22" t="s">
        <v>85</v>
      </c>
      <c r="D98" s="19">
        <f>shipcalls!M98</f>
        <v>2235</v>
      </c>
      <c r="E98" s="19">
        <f>shipcalls!N98</f>
        <v>2235</v>
      </c>
      <c r="F98" s="19">
        <f>shipcalls!O98</f>
        <v>0</v>
      </c>
      <c r="G98" s="19">
        <f>shipcalls!Y98</f>
        <v>2876</v>
      </c>
      <c r="H98" s="19">
        <f>shipcalls!Z98</f>
        <v>2876</v>
      </c>
      <c r="I98" s="19">
        <f>shipcalls!AA98</f>
        <v>0</v>
      </c>
      <c r="J98" s="19">
        <f>shipcalls!AK98</f>
        <v>2574</v>
      </c>
      <c r="K98" s="19">
        <f>shipcalls!AL98</f>
        <v>2574</v>
      </c>
      <c r="L98" s="19">
        <f>shipcalls!AM98</f>
        <v>0</v>
      </c>
      <c r="M98" s="19">
        <f>shipcalls!AW98</f>
        <v>2506</v>
      </c>
      <c r="N98" s="19">
        <f>shipcalls!AX98</f>
        <v>2506</v>
      </c>
      <c r="O98" s="19">
        <f>shipcalls!AY98</f>
        <v>0</v>
      </c>
      <c r="P98" s="19">
        <f t="shared" si="1"/>
        <v>10191</v>
      </c>
      <c r="Q98" s="19">
        <f t="shared" si="1"/>
        <v>10191</v>
      </c>
      <c r="R98" s="19">
        <f t="shared" si="1"/>
        <v>0</v>
      </c>
    </row>
    <row r="99" spans="1:18" s="5" customFormat="1" ht="15" customHeight="1" x14ac:dyDescent="0.25">
      <c r="A99" s="23"/>
      <c r="B99" s="21"/>
      <c r="C99" s="22" t="s">
        <v>86</v>
      </c>
      <c r="D99" s="19">
        <f>shipcalls!M99</f>
        <v>53</v>
      </c>
      <c r="E99" s="19">
        <f>shipcalls!N99</f>
        <v>53</v>
      </c>
      <c r="F99" s="19">
        <f>shipcalls!O99</f>
        <v>0</v>
      </c>
      <c r="G99" s="19">
        <f>shipcalls!Y99</f>
        <v>67</v>
      </c>
      <c r="H99" s="19">
        <f>shipcalls!Z99</f>
        <v>67</v>
      </c>
      <c r="I99" s="19">
        <f>shipcalls!AA99</f>
        <v>0</v>
      </c>
      <c r="J99" s="19">
        <f>shipcalls!AK99</f>
        <v>48</v>
      </c>
      <c r="K99" s="19">
        <f>shipcalls!AL99</f>
        <v>48</v>
      </c>
      <c r="L99" s="19">
        <f>shipcalls!AM99</f>
        <v>0</v>
      </c>
      <c r="M99" s="19">
        <f>shipcalls!AW99</f>
        <v>60</v>
      </c>
      <c r="N99" s="19">
        <f>shipcalls!AX99</f>
        <v>56</v>
      </c>
      <c r="O99" s="19">
        <f>shipcalls!AY99</f>
        <v>4</v>
      </c>
      <c r="P99" s="19">
        <f t="shared" si="1"/>
        <v>228</v>
      </c>
      <c r="Q99" s="19">
        <f t="shared" si="1"/>
        <v>224</v>
      </c>
      <c r="R99" s="19">
        <f t="shared" si="1"/>
        <v>4</v>
      </c>
    </row>
    <row r="100" spans="1:18" s="5" customFormat="1" ht="15" customHeight="1" x14ac:dyDescent="0.25">
      <c r="A100" s="23"/>
      <c r="B100" s="21"/>
      <c r="C100" s="25" t="s">
        <v>87</v>
      </c>
      <c r="D100" s="19">
        <f>shipcalls!M100</f>
        <v>51</v>
      </c>
      <c r="E100" s="19">
        <f>shipcalls!N100</f>
        <v>51</v>
      </c>
      <c r="F100" s="19">
        <f>shipcalls!O100</f>
        <v>0</v>
      </c>
      <c r="G100" s="19">
        <f>shipcalls!Y100</f>
        <v>67</v>
      </c>
      <c r="H100" s="19">
        <f>shipcalls!Z100</f>
        <v>67</v>
      </c>
      <c r="I100" s="19">
        <f>shipcalls!AA100</f>
        <v>0</v>
      </c>
      <c r="J100" s="19">
        <f>shipcalls!AK100</f>
        <v>48</v>
      </c>
      <c r="K100" s="19">
        <f>shipcalls!AL100</f>
        <v>48</v>
      </c>
      <c r="L100" s="19">
        <f>shipcalls!AM100</f>
        <v>0</v>
      </c>
      <c r="M100" s="19">
        <f>shipcalls!AW100</f>
        <v>59</v>
      </c>
      <c r="N100" s="19">
        <f>shipcalls!AX100</f>
        <v>56</v>
      </c>
      <c r="O100" s="19">
        <f>shipcalls!AY100</f>
        <v>3</v>
      </c>
      <c r="P100" s="19">
        <f t="shared" si="1"/>
        <v>225</v>
      </c>
      <c r="Q100" s="19">
        <f t="shared" si="1"/>
        <v>222</v>
      </c>
      <c r="R100" s="19">
        <f t="shared" si="1"/>
        <v>3</v>
      </c>
    </row>
    <row r="101" spans="1:18" s="5" customFormat="1" ht="15" customHeight="1" x14ac:dyDescent="0.25">
      <c r="A101" s="23"/>
      <c r="B101" s="21"/>
      <c r="C101" s="25" t="s">
        <v>88</v>
      </c>
      <c r="D101" s="19">
        <f>shipcalls!M101</f>
        <v>2</v>
      </c>
      <c r="E101" s="19">
        <f>shipcalls!N101</f>
        <v>2</v>
      </c>
      <c r="F101" s="19">
        <f>shipcalls!O101</f>
        <v>0</v>
      </c>
      <c r="G101" s="19">
        <f>shipcalls!Y101</f>
        <v>0</v>
      </c>
      <c r="H101" s="19">
        <f>shipcalls!Z101</f>
        <v>0</v>
      </c>
      <c r="I101" s="19">
        <f>shipcalls!AA101</f>
        <v>0</v>
      </c>
      <c r="J101" s="19">
        <f>shipcalls!AK101</f>
        <v>0</v>
      </c>
      <c r="K101" s="19">
        <f>shipcalls!AL101</f>
        <v>0</v>
      </c>
      <c r="L101" s="19">
        <f>shipcalls!AM101</f>
        <v>0</v>
      </c>
      <c r="M101" s="19">
        <f>shipcalls!AW101</f>
        <v>1</v>
      </c>
      <c r="N101" s="19">
        <f>shipcalls!AX101</f>
        <v>0</v>
      </c>
      <c r="O101" s="19">
        <f>shipcalls!AY101</f>
        <v>1</v>
      </c>
      <c r="P101" s="19">
        <f t="shared" si="1"/>
        <v>3</v>
      </c>
      <c r="Q101" s="19">
        <f t="shared" si="1"/>
        <v>2</v>
      </c>
      <c r="R101" s="19">
        <f t="shared" si="1"/>
        <v>1</v>
      </c>
    </row>
    <row r="102" spans="1:18" s="5" customFormat="1" ht="15" customHeight="1" x14ac:dyDescent="0.25">
      <c r="A102" s="23"/>
      <c r="B102" s="21"/>
      <c r="C102" s="22" t="s">
        <v>89</v>
      </c>
      <c r="D102" s="19">
        <f>shipcalls!M102</f>
        <v>321</v>
      </c>
      <c r="E102" s="19">
        <f>shipcalls!N102</f>
        <v>321</v>
      </c>
      <c r="F102" s="19">
        <f>shipcalls!O102</f>
        <v>0</v>
      </c>
      <c r="G102" s="19">
        <f>shipcalls!Y102</f>
        <v>418</v>
      </c>
      <c r="H102" s="19">
        <f>shipcalls!Z102</f>
        <v>418</v>
      </c>
      <c r="I102" s="19">
        <f>shipcalls!AA102</f>
        <v>0</v>
      </c>
      <c r="J102" s="19">
        <f>shipcalls!AK102</f>
        <v>358</v>
      </c>
      <c r="K102" s="19">
        <f>shipcalls!AL102</f>
        <v>358</v>
      </c>
      <c r="L102" s="19">
        <f>shipcalls!AM102</f>
        <v>0</v>
      </c>
      <c r="M102" s="19">
        <f>shipcalls!AW102</f>
        <v>350</v>
      </c>
      <c r="N102" s="19">
        <f>shipcalls!AX102</f>
        <v>350</v>
      </c>
      <c r="O102" s="19">
        <f>shipcalls!AY102</f>
        <v>0</v>
      </c>
      <c r="P102" s="19">
        <f t="shared" si="1"/>
        <v>1447</v>
      </c>
      <c r="Q102" s="19">
        <f t="shared" si="1"/>
        <v>1447</v>
      </c>
      <c r="R102" s="19">
        <f t="shared" si="1"/>
        <v>0</v>
      </c>
    </row>
    <row r="103" spans="1:18" s="5" customFormat="1" ht="15" customHeight="1" x14ac:dyDescent="0.25">
      <c r="A103" s="23"/>
      <c r="B103" s="21"/>
      <c r="C103" s="25" t="s">
        <v>90</v>
      </c>
      <c r="D103" s="19">
        <f>shipcalls!M103</f>
        <v>0</v>
      </c>
      <c r="E103" s="19">
        <f>shipcalls!N103</f>
        <v>0</v>
      </c>
      <c r="F103" s="19">
        <f>shipcalls!O103</f>
        <v>0</v>
      </c>
      <c r="G103" s="19">
        <f>shipcalls!Y103</f>
        <v>0</v>
      </c>
      <c r="H103" s="19">
        <f>shipcalls!Z103</f>
        <v>0</v>
      </c>
      <c r="I103" s="19">
        <f>shipcalls!AA103</f>
        <v>0</v>
      </c>
      <c r="J103" s="19">
        <f>shipcalls!AK103</f>
        <v>38</v>
      </c>
      <c r="K103" s="19">
        <f>shipcalls!AL103</f>
        <v>38</v>
      </c>
      <c r="L103" s="19">
        <f>shipcalls!AM103</f>
        <v>0</v>
      </c>
      <c r="M103" s="19">
        <f>shipcalls!AW103</f>
        <v>0</v>
      </c>
      <c r="N103" s="19">
        <f>shipcalls!AX103</f>
        <v>0</v>
      </c>
      <c r="O103" s="19">
        <f>shipcalls!AY103</f>
        <v>0</v>
      </c>
      <c r="P103" s="19">
        <f t="shared" si="1"/>
        <v>38</v>
      </c>
      <c r="Q103" s="19">
        <f t="shared" si="1"/>
        <v>38</v>
      </c>
      <c r="R103" s="19">
        <f t="shared" si="1"/>
        <v>0</v>
      </c>
    </row>
    <row r="104" spans="1:18" s="5" customFormat="1" ht="15" customHeight="1" x14ac:dyDescent="0.25">
      <c r="A104" s="23"/>
      <c r="B104" s="21"/>
      <c r="C104" s="25" t="s">
        <v>91</v>
      </c>
      <c r="D104" s="19">
        <f>shipcalls!M104</f>
        <v>321</v>
      </c>
      <c r="E104" s="19">
        <f>shipcalls!N104</f>
        <v>321</v>
      </c>
      <c r="F104" s="19">
        <f>shipcalls!O104</f>
        <v>0</v>
      </c>
      <c r="G104" s="19">
        <f>shipcalls!Y104</f>
        <v>418</v>
      </c>
      <c r="H104" s="19">
        <f>shipcalls!Z104</f>
        <v>418</v>
      </c>
      <c r="I104" s="19">
        <f>shipcalls!AA104</f>
        <v>0</v>
      </c>
      <c r="J104" s="19">
        <f>shipcalls!AK104</f>
        <v>320</v>
      </c>
      <c r="K104" s="19">
        <f>shipcalls!AL104</f>
        <v>320</v>
      </c>
      <c r="L104" s="19">
        <f>shipcalls!AM104</f>
        <v>0</v>
      </c>
      <c r="M104" s="19">
        <f>shipcalls!AW104</f>
        <v>350</v>
      </c>
      <c r="N104" s="19">
        <f>shipcalls!AX104</f>
        <v>350</v>
      </c>
      <c r="O104" s="19">
        <f>shipcalls!AY104</f>
        <v>0</v>
      </c>
      <c r="P104" s="19">
        <f t="shared" si="1"/>
        <v>1409</v>
      </c>
      <c r="Q104" s="19">
        <f t="shared" si="1"/>
        <v>1409</v>
      </c>
      <c r="R104" s="19">
        <f t="shared" si="1"/>
        <v>0</v>
      </c>
    </row>
    <row r="105" spans="1:18" s="5" customFormat="1" ht="15" customHeight="1" x14ac:dyDescent="0.25">
      <c r="A105" s="23"/>
      <c r="B105" s="21"/>
      <c r="C105" s="22" t="s">
        <v>92</v>
      </c>
      <c r="D105" s="19">
        <f>shipcalls!M105</f>
        <v>524</v>
      </c>
      <c r="E105" s="19">
        <f>shipcalls!N105</f>
        <v>518</v>
      </c>
      <c r="F105" s="19">
        <f>shipcalls!O105</f>
        <v>6</v>
      </c>
      <c r="G105" s="19">
        <f>shipcalls!Y105</f>
        <v>591</v>
      </c>
      <c r="H105" s="19">
        <f>shipcalls!Z105</f>
        <v>590</v>
      </c>
      <c r="I105" s="19">
        <f>shipcalls!AA105</f>
        <v>1</v>
      </c>
      <c r="J105" s="19">
        <f>shipcalls!AK105</f>
        <v>496</v>
      </c>
      <c r="K105" s="19">
        <f>shipcalls!AL105</f>
        <v>492</v>
      </c>
      <c r="L105" s="19">
        <f>shipcalls!AM105</f>
        <v>4</v>
      </c>
      <c r="M105" s="19">
        <f>shipcalls!AW105</f>
        <v>511</v>
      </c>
      <c r="N105" s="19">
        <f>shipcalls!AX105</f>
        <v>508</v>
      </c>
      <c r="O105" s="19">
        <f>shipcalls!AY105</f>
        <v>3</v>
      </c>
      <c r="P105" s="19">
        <f t="shared" si="1"/>
        <v>2122</v>
      </c>
      <c r="Q105" s="19">
        <f t="shared" si="1"/>
        <v>2108</v>
      </c>
      <c r="R105" s="19">
        <f t="shared" si="1"/>
        <v>14</v>
      </c>
    </row>
    <row r="106" spans="1:18" s="5" customFormat="1" ht="15" customHeight="1" x14ac:dyDescent="0.25">
      <c r="A106" s="23"/>
      <c r="B106" s="21"/>
      <c r="C106" s="25" t="s">
        <v>93</v>
      </c>
      <c r="D106" s="19">
        <f>shipcalls!M106</f>
        <v>151</v>
      </c>
      <c r="E106" s="19">
        <f>shipcalls!N106</f>
        <v>145</v>
      </c>
      <c r="F106" s="19">
        <f>shipcalls!O106</f>
        <v>6</v>
      </c>
      <c r="G106" s="19">
        <f>shipcalls!Y106</f>
        <v>116</v>
      </c>
      <c r="H106" s="19">
        <f>shipcalls!Z106</f>
        <v>115</v>
      </c>
      <c r="I106" s="19">
        <f>shipcalls!AA106</f>
        <v>1</v>
      </c>
      <c r="J106" s="19">
        <f>shipcalls!AK106</f>
        <v>61</v>
      </c>
      <c r="K106" s="19">
        <f>shipcalls!AL106</f>
        <v>57</v>
      </c>
      <c r="L106" s="19">
        <f>shipcalls!AM106</f>
        <v>4</v>
      </c>
      <c r="M106" s="19">
        <f>shipcalls!AW106</f>
        <v>72</v>
      </c>
      <c r="N106" s="19">
        <f>shipcalls!AX106</f>
        <v>69</v>
      </c>
      <c r="O106" s="19">
        <f>shipcalls!AY106</f>
        <v>3</v>
      </c>
      <c r="P106" s="19">
        <f t="shared" si="1"/>
        <v>400</v>
      </c>
      <c r="Q106" s="19">
        <f t="shared" si="1"/>
        <v>386</v>
      </c>
      <c r="R106" s="19">
        <f t="shared" si="1"/>
        <v>14</v>
      </c>
    </row>
    <row r="107" spans="1:18" s="5" customFormat="1" ht="15" customHeight="1" x14ac:dyDescent="0.25">
      <c r="A107" s="23"/>
      <c r="B107" s="21"/>
      <c r="C107" s="25" t="s">
        <v>94</v>
      </c>
      <c r="D107" s="19">
        <f>shipcalls!M107</f>
        <v>373</v>
      </c>
      <c r="E107" s="19">
        <f>shipcalls!N107</f>
        <v>373</v>
      </c>
      <c r="F107" s="19">
        <f>shipcalls!O107</f>
        <v>0</v>
      </c>
      <c r="G107" s="19">
        <f>shipcalls!Y107</f>
        <v>475</v>
      </c>
      <c r="H107" s="19">
        <f>shipcalls!Z107</f>
        <v>475</v>
      </c>
      <c r="I107" s="19">
        <f>shipcalls!AA107</f>
        <v>0</v>
      </c>
      <c r="J107" s="19">
        <f>shipcalls!AK107</f>
        <v>435</v>
      </c>
      <c r="K107" s="19">
        <f>shipcalls!AL107</f>
        <v>435</v>
      </c>
      <c r="L107" s="19">
        <f>shipcalls!AM107</f>
        <v>0</v>
      </c>
      <c r="M107" s="19">
        <f>shipcalls!AW107</f>
        <v>439</v>
      </c>
      <c r="N107" s="19">
        <f>shipcalls!AX107</f>
        <v>439</v>
      </c>
      <c r="O107" s="19">
        <f>shipcalls!AY107</f>
        <v>0</v>
      </c>
      <c r="P107" s="19">
        <f t="shared" si="1"/>
        <v>1722</v>
      </c>
      <c r="Q107" s="19">
        <f t="shared" si="1"/>
        <v>1722</v>
      </c>
      <c r="R107" s="19">
        <f t="shared" si="1"/>
        <v>0</v>
      </c>
    </row>
    <row r="108" spans="1:18" s="5" customFormat="1" ht="15" customHeight="1" x14ac:dyDescent="0.25">
      <c r="A108" s="23"/>
      <c r="B108" s="21"/>
      <c r="C108" s="22" t="s">
        <v>95</v>
      </c>
      <c r="D108" s="19">
        <f>shipcalls!M108</f>
        <v>146</v>
      </c>
      <c r="E108" s="19">
        <f>shipcalls!N108</f>
        <v>146</v>
      </c>
      <c r="F108" s="19">
        <f>shipcalls!O108</f>
        <v>0</v>
      </c>
      <c r="G108" s="19">
        <f>shipcalls!Y108</f>
        <v>171</v>
      </c>
      <c r="H108" s="19">
        <f>shipcalls!Z108</f>
        <v>171</v>
      </c>
      <c r="I108" s="19">
        <f>shipcalls!AA108</f>
        <v>0</v>
      </c>
      <c r="J108" s="19">
        <f>shipcalls!AK108</f>
        <v>177</v>
      </c>
      <c r="K108" s="19">
        <f>shipcalls!AL108</f>
        <v>177</v>
      </c>
      <c r="L108" s="19">
        <f>shipcalls!AM108</f>
        <v>0</v>
      </c>
      <c r="M108" s="19">
        <f>shipcalls!AW108</f>
        <v>194</v>
      </c>
      <c r="N108" s="19">
        <f>shipcalls!AX108</f>
        <v>194</v>
      </c>
      <c r="O108" s="19">
        <f>shipcalls!AY108</f>
        <v>0</v>
      </c>
      <c r="P108" s="19">
        <f t="shared" si="1"/>
        <v>688</v>
      </c>
      <c r="Q108" s="19">
        <f t="shared" si="1"/>
        <v>688</v>
      </c>
      <c r="R108" s="19">
        <f t="shared" si="1"/>
        <v>0</v>
      </c>
    </row>
    <row r="109" spans="1:18" s="5" customFormat="1" ht="15" customHeight="1" x14ac:dyDescent="0.25">
      <c r="A109" s="23"/>
      <c r="B109" s="21"/>
      <c r="C109" s="25" t="s">
        <v>96</v>
      </c>
      <c r="D109" s="19">
        <f>shipcalls!M109</f>
        <v>17</v>
      </c>
      <c r="E109" s="19">
        <f>shipcalls!N109</f>
        <v>17</v>
      </c>
      <c r="F109" s="19">
        <f>shipcalls!O109</f>
        <v>0</v>
      </c>
      <c r="G109" s="19">
        <f>shipcalls!Y109</f>
        <v>34</v>
      </c>
      <c r="H109" s="19">
        <f>shipcalls!Z109</f>
        <v>34</v>
      </c>
      <c r="I109" s="19">
        <f>shipcalls!AA109</f>
        <v>0</v>
      </c>
      <c r="J109" s="19">
        <f>shipcalls!AK109</f>
        <v>42</v>
      </c>
      <c r="K109" s="19">
        <f>shipcalls!AL109</f>
        <v>42</v>
      </c>
      <c r="L109" s="19">
        <f>shipcalls!AM109</f>
        <v>0</v>
      </c>
      <c r="M109" s="19">
        <f>shipcalls!AW109</f>
        <v>60</v>
      </c>
      <c r="N109" s="19">
        <f>shipcalls!AX109</f>
        <v>60</v>
      </c>
      <c r="O109" s="19">
        <f>shipcalls!AY109</f>
        <v>0</v>
      </c>
      <c r="P109" s="19">
        <f t="shared" si="1"/>
        <v>153</v>
      </c>
      <c r="Q109" s="19">
        <f t="shared" si="1"/>
        <v>153</v>
      </c>
      <c r="R109" s="19">
        <f t="shared" si="1"/>
        <v>0</v>
      </c>
    </row>
    <row r="110" spans="1:18" s="5" customFormat="1" ht="15" customHeight="1" x14ac:dyDescent="0.25">
      <c r="A110" s="23"/>
      <c r="B110" s="21"/>
      <c r="C110" s="25" t="s">
        <v>97</v>
      </c>
      <c r="D110" s="19">
        <f>shipcalls!M110</f>
        <v>129</v>
      </c>
      <c r="E110" s="19">
        <f>shipcalls!N110</f>
        <v>129</v>
      </c>
      <c r="F110" s="19">
        <f>shipcalls!O110</f>
        <v>0</v>
      </c>
      <c r="G110" s="19">
        <f>shipcalls!Y110</f>
        <v>137</v>
      </c>
      <c r="H110" s="19">
        <f>shipcalls!Z110</f>
        <v>137</v>
      </c>
      <c r="I110" s="19">
        <f>shipcalls!AA110</f>
        <v>0</v>
      </c>
      <c r="J110" s="19">
        <f>shipcalls!AK110</f>
        <v>135</v>
      </c>
      <c r="K110" s="19">
        <f>shipcalls!AL110</f>
        <v>135</v>
      </c>
      <c r="L110" s="19">
        <f>shipcalls!AM110</f>
        <v>0</v>
      </c>
      <c r="M110" s="19">
        <f>shipcalls!AW110</f>
        <v>134</v>
      </c>
      <c r="N110" s="19">
        <f>shipcalls!AX110</f>
        <v>134</v>
      </c>
      <c r="O110" s="19">
        <f>shipcalls!AY110</f>
        <v>0</v>
      </c>
      <c r="P110" s="19">
        <f t="shared" si="1"/>
        <v>535</v>
      </c>
      <c r="Q110" s="19">
        <f t="shared" si="1"/>
        <v>535</v>
      </c>
      <c r="R110" s="19">
        <f t="shared" si="1"/>
        <v>0</v>
      </c>
    </row>
    <row r="111" spans="1:18" s="5" customFormat="1" ht="15" customHeight="1" x14ac:dyDescent="0.25">
      <c r="A111" s="23"/>
      <c r="B111" s="21"/>
      <c r="C111" s="22" t="s">
        <v>58</v>
      </c>
      <c r="D111" s="19">
        <f>shipcalls!M111</f>
        <v>466</v>
      </c>
      <c r="E111" s="19">
        <f>shipcalls!N111</f>
        <v>466</v>
      </c>
      <c r="F111" s="19">
        <f>shipcalls!O111</f>
        <v>0</v>
      </c>
      <c r="G111" s="19">
        <f>shipcalls!Y111</f>
        <v>589</v>
      </c>
      <c r="H111" s="19">
        <f>shipcalls!Z111</f>
        <v>589</v>
      </c>
      <c r="I111" s="19">
        <f>shipcalls!AA111</f>
        <v>0</v>
      </c>
      <c r="J111" s="19">
        <f>shipcalls!AK111</f>
        <v>593</v>
      </c>
      <c r="K111" s="19">
        <f>shipcalls!AL111</f>
        <v>593</v>
      </c>
      <c r="L111" s="19">
        <f>shipcalls!AM111</f>
        <v>0</v>
      </c>
      <c r="M111" s="19">
        <f>shipcalls!AW111</f>
        <v>641</v>
      </c>
      <c r="N111" s="19">
        <f>shipcalls!AX111</f>
        <v>641</v>
      </c>
      <c r="O111" s="19">
        <f>shipcalls!AY111</f>
        <v>0</v>
      </c>
      <c r="P111" s="19">
        <f t="shared" si="1"/>
        <v>2289</v>
      </c>
      <c r="Q111" s="19">
        <f t="shared" si="1"/>
        <v>2289</v>
      </c>
      <c r="R111" s="19">
        <f t="shared" si="1"/>
        <v>0</v>
      </c>
    </row>
    <row r="112" spans="1:18" s="5" customFormat="1" ht="15" customHeight="1" x14ac:dyDescent="0.25">
      <c r="A112" s="23"/>
      <c r="B112" s="21"/>
      <c r="C112" s="22" t="s">
        <v>25</v>
      </c>
      <c r="D112" s="19">
        <f>shipcalls!M112</f>
        <v>76</v>
      </c>
      <c r="E112" s="19">
        <f>shipcalls!N112</f>
        <v>75</v>
      </c>
      <c r="F112" s="19">
        <f>shipcalls!O112</f>
        <v>1</v>
      </c>
      <c r="G112" s="19">
        <f>shipcalls!Y112</f>
        <v>82</v>
      </c>
      <c r="H112" s="19">
        <f>shipcalls!Z112</f>
        <v>81</v>
      </c>
      <c r="I112" s="19">
        <f>shipcalls!AA112</f>
        <v>1</v>
      </c>
      <c r="J112" s="19">
        <f>shipcalls!AK112</f>
        <v>117</v>
      </c>
      <c r="K112" s="19">
        <f>shipcalls!AL112</f>
        <v>115</v>
      </c>
      <c r="L112" s="19">
        <f>shipcalls!AM112</f>
        <v>2</v>
      </c>
      <c r="M112" s="19">
        <f>shipcalls!AW112</f>
        <v>126</v>
      </c>
      <c r="N112" s="19">
        <f>shipcalls!AX112</f>
        <v>122</v>
      </c>
      <c r="O112" s="19">
        <f>shipcalls!AY112</f>
        <v>4</v>
      </c>
      <c r="P112" s="19">
        <f t="shared" si="1"/>
        <v>401</v>
      </c>
      <c r="Q112" s="19">
        <f t="shared" si="1"/>
        <v>393</v>
      </c>
      <c r="R112" s="19">
        <f t="shared" si="1"/>
        <v>8</v>
      </c>
    </row>
    <row r="113" spans="1:18" s="5" customFormat="1" ht="15" customHeight="1" x14ac:dyDescent="0.25">
      <c r="A113" s="23"/>
      <c r="B113" s="21"/>
      <c r="C113" s="2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" customFormat="1" ht="15" customHeight="1" x14ac:dyDescent="0.25">
      <c r="A114" s="20"/>
      <c r="B114" s="21" t="s">
        <v>98</v>
      </c>
      <c r="C114" s="22"/>
      <c r="D114" s="19">
        <f>shipcalls!M114</f>
        <v>3028</v>
      </c>
      <c r="E114" s="19">
        <f>shipcalls!N114</f>
        <v>2945</v>
      </c>
      <c r="F114" s="19">
        <f>shipcalls!O114</f>
        <v>83</v>
      </c>
      <c r="G114" s="19">
        <f>shipcalls!Y114</f>
        <v>3183</v>
      </c>
      <c r="H114" s="19">
        <f>shipcalls!Z114</f>
        <v>3088</v>
      </c>
      <c r="I114" s="19">
        <f>shipcalls!AA114</f>
        <v>95</v>
      </c>
      <c r="J114" s="19">
        <f>shipcalls!AK114</f>
        <v>2151</v>
      </c>
      <c r="K114" s="19">
        <f>shipcalls!AL114</f>
        <v>2081</v>
      </c>
      <c r="L114" s="19">
        <f>shipcalls!AM114</f>
        <v>70</v>
      </c>
      <c r="M114" s="19">
        <f>shipcalls!AW114</f>
        <v>2421</v>
      </c>
      <c r="N114" s="19">
        <f>shipcalls!AX114</f>
        <v>2335</v>
      </c>
      <c r="O114" s="19">
        <f>shipcalls!AY114</f>
        <v>86</v>
      </c>
      <c r="P114" s="19">
        <f>D114+G114+J114+M114</f>
        <v>10783</v>
      </c>
      <c r="Q114" s="19">
        <f t="shared" si="1"/>
        <v>10449</v>
      </c>
      <c r="R114" s="19">
        <f t="shared" si="1"/>
        <v>334</v>
      </c>
    </row>
    <row r="115" spans="1:18" s="5" customFormat="1" ht="15" customHeight="1" x14ac:dyDescent="0.25">
      <c r="A115" s="23"/>
      <c r="B115" s="21"/>
      <c r="C115" s="22" t="s">
        <v>99</v>
      </c>
      <c r="D115" s="19">
        <f>shipcalls!M115</f>
        <v>243</v>
      </c>
      <c r="E115" s="19">
        <f>shipcalls!N115</f>
        <v>234</v>
      </c>
      <c r="F115" s="19">
        <f>shipcalls!O115</f>
        <v>9</v>
      </c>
      <c r="G115" s="19">
        <f>shipcalls!Y115</f>
        <v>407</v>
      </c>
      <c r="H115" s="19">
        <f>shipcalls!Z115</f>
        <v>393</v>
      </c>
      <c r="I115" s="19">
        <f>shipcalls!AA115</f>
        <v>14</v>
      </c>
      <c r="J115" s="19">
        <f>shipcalls!AK115</f>
        <v>247</v>
      </c>
      <c r="K115" s="19">
        <f>shipcalls!AL115</f>
        <v>236</v>
      </c>
      <c r="L115" s="19">
        <f>shipcalls!AM115</f>
        <v>11</v>
      </c>
      <c r="M115" s="19">
        <f>shipcalls!AW115</f>
        <v>270</v>
      </c>
      <c r="N115" s="19">
        <f>shipcalls!AX115</f>
        <v>252</v>
      </c>
      <c r="O115" s="19">
        <f>shipcalls!AY115</f>
        <v>18</v>
      </c>
      <c r="P115" s="19">
        <f t="shared" si="1"/>
        <v>1167</v>
      </c>
      <c r="Q115" s="19">
        <f t="shared" si="1"/>
        <v>1115</v>
      </c>
      <c r="R115" s="19">
        <f t="shared" si="1"/>
        <v>52</v>
      </c>
    </row>
    <row r="116" spans="1:18" s="5" customFormat="1" ht="15" customHeight="1" x14ac:dyDescent="0.25">
      <c r="A116" s="23"/>
      <c r="B116" s="21"/>
      <c r="C116" s="25" t="s">
        <v>100</v>
      </c>
      <c r="D116" s="19">
        <f>shipcalls!M116</f>
        <v>191</v>
      </c>
      <c r="E116" s="19">
        <f>shipcalls!N116</f>
        <v>182</v>
      </c>
      <c r="F116" s="19">
        <f>shipcalls!O116</f>
        <v>9</v>
      </c>
      <c r="G116" s="19">
        <f>shipcalls!Y116</f>
        <v>311</v>
      </c>
      <c r="H116" s="19">
        <f>shipcalls!Z116</f>
        <v>300</v>
      </c>
      <c r="I116" s="19">
        <f>shipcalls!AA116</f>
        <v>11</v>
      </c>
      <c r="J116" s="19">
        <f>shipcalls!AK116</f>
        <v>205</v>
      </c>
      <c r="K116" s="19">
        <f>shipcalls!AL116</f>
        <v>194</v>
      </c>
      <c r="L116" s="19">
        <f>shipcalls!AM116</f>
        <v>11</v>
      </c>
      <c r="M116" s="19">
        <f>shipcalls!AW116</f>
        <v>228</v>
      </c>
      <c r="N116" s="19">
        <f>shipcalls!AX116</f>
        <v>214</v>
      </c>
      <c r="O116" s="19">
        <f>shipcalls!AY116</f>
        <v>14</v>
      </c>
      <c r="P116" s="19">
        <f t="shared" si="1"/>
        <v>935</v>
      </c>
      <c r="Q116" s="19">
        <f t="shared" si="1"/>
        <v>890</v>
      </c>
      <c r="R116" s="19">
        <f t="shared" si="1"/>
        <v>45</v>
      </c>
    </row>
    <row r="117" spans="1:18" s="5" customFormat="1" ht="15" customHeight="1" x14ac:dyDescent="0.25">
      <c r="A117" s="23"/>
      <c r="B117" s="21"/>
      <c r="C117" s="25" t="s">
        <v>101</v>
      </c>
      <c r="D117" s="19">
        <f>shipcalls!M117</f>
        <v>50</v>
      </c>
      <c r="E117" s="19">
        <f>shipcalls!N117</f>
        <v>50</v>
      </c>
      <c r="F117" s="19">
        <f>shipcalls!O117</f>
        <v>0</v>
      </c>
      <c r="G117" s="19">
        <f>shipcalls!Y117</f>
        <v>59</v>
      </c>
      <c r="H117" s="19">
        <f>shipcalls!Z117</f>
        <v>59</v>
      </c>
      <c r="I117" s="19">
        <f>shipcalls!AA117</f>
        <v>0</v>
      </c>
      <c r="J117" s="19">
        <f>shipcalls!AK117</f>
        <v>41</v>
      </c>
      <c r="K117" s="19">
        <f>shipcalls!AL117</f>
        <v>41</v>
      </c>
      <c r="L117" s="19">
        <f>shipcalls!AM117</f>
        <v>0</v>
      </c>
      <c r="M117" s="19">
        <f>shipcalls!AW117</f>
        <v>36</v>
      </c>
      <c r="N117" s="19">
        <f>shipcalls!AX117</f>
        <v>36</v>
      </c>
      <c r="O117" s="19">
        <f>shipcalls!AY117</f>
        <v>0</v>
      </c>
      <c r="P117" s="19">
        <f t="shared" si="1"/>
        <v>186</v>
      </c>
      <c r="Q117" s="19">
        <f t="shared" si="1"/>
        <v>186</v>
      </c>
      <c r="R117" s="19">
        <f t="shared" si="1"/>
        <v>0</v>
      </c>
    </row>
    <row r="118" spans="1:18" s="5" customFormat="1" ht="15" customHeight="1" x14ac:dyDescent="0.25">
      <c r="A118" s="23"/>
      <c r="B118" s="21"/>
      <c r="C118" s="25" t="s">
        <v>102</v>
      </c>
      <c r="D118" s="19">
        <f>shipcalls!M118</f>
        <v>2</v>
      </c>
      <c r="E118" s="19">
        <f>shipcalls!N118</f>
        <v>2</v>
      </c>
      <c r="F118" s="19">
        <f>shipcalls!O118</f>
        <v>0</v>
      </c>
      <c r="G118" s="19">
        <f>shipcalls!Y118</f>
        <v>37</v>
      </c>
      <c r="H118" s="19">
        <f>shipcalls!Z118</f>
        <v>34</v>
      </c>
      <c r="I118" s="19">
        <f>shipcalls!AA118</f>
        <v>3</v>
      </c>
      <c r="J118" s="19">
        <f>shipcalls!AK118</f>
        <v>1</v>
      </c>
      <c r="K118" s="19">
        <f>shipcalls!AL118</f>
        <v>1</v>
      </c>
      <c r="L118" s="19">
        <f>shipcalls!AM118</f>
        <v>0</v>
      </c>
      <c r="M118" s="19">
        <f>shipcalls!AW118</f>
        <v>6</v>
      </c>
      <c r="N118" s="19">
        <f>shipcalls!AX118</f>
        <v>2</v>
      </c>
      <c r="O118" s="19">
        <f>shipcalls!AY118</f>
        <v>4</v>
      </c>
      <c r="P118" s="19">
        <f t="shared" si="1"/>
        <v>46</v>
      </c>
      <c r="Q118" s="19">
        <f t="shared" si="1"/>
        <v>39</v>
      </c>
      <c r="R118" s="19">
        <f t="shared" si="1"/>
        <v>7</v>
      </c>
    </row>
    <row r="119" spans="1:18" s="5" customFormat="1" ht="15" customHeight="1" x14ac:dyDescent="0.25">
      <c r="A119" s="23"/>
      <c r="B119" s="21"/>
      <c r="C119" s="22" t="s">
        <v>103</v>
      </c>
      <c r="D119" s="19">
        <f>shipcalls!M119</f>
        <v>66</v>
      </c>
      <c r="E119" s="19">
        <f>shipcalls!N119</f>
        <v>63</v>
      </c>
      <c r="F119" s="19">
        <f>shipcalls!O119</f>
        <v>3</v>
      </c>
      <c r="G119" s="19">
        <f>shipcalls!Y119</f>
        <v>74</v>
      </c>
      <c r="H119" s="19">
        <f>shipcalls!Z119</f>
        <v>74</v>
      </c>
      <c r="I119" s="19">
        <f>shipcalls!AA119</f>
        <v>0</v>
      </c>
      <c r="J119" s="19">
        <f>shipcalls!AK119</f>
        <v>63</v>
      </c>
      <c r="K119" s="19">
        <f>shipcalls!AL119</f>
        <v>63</v>
      </c>
      <c r="L119" s="19">
        <f>shipcalls!AM119</f>
        <v>0</v>
      </c>
      <c r="M119" s="19">
        <f>shipcalls!AW119</f>
        <v>54</v>
      </c>
      <c r="N119" s="19">
        <f>shipcalls!AX119</f>
        <v>54</v>
      </c>
      <c r="O119" s="19">
        <f>shipcalls!AY119</f>
        <v>0</v>
      </c>
      <c r="P119" s="19">
        <f>D119+G119+J119+M119</f>
        <v>257</v>
      </c>
      <c r="Q119" s="19">
        <f>E119+H119+K119+N119</f>
        <v>254</v>
      </c>
      <c r="R119" s="19">
        <f>F119+I119+L119+O119</f>
        <v>3</v>
      </c>
    </row>
    <row r="120" spans="1:18" s="5" customFormat="1" ht="15" customHeight="1" x14ac:dyDescent="0.25">
      <c r="A120" s="23"/>
      <c r="B120" s="21"/>
      <c r="C120" s="25" t="s">
        <v>104</v>
      </c>
      <c r="D120" s="19">
        <f>shipcalls!M120</f>
        <v>66</v>
      </c>
      <c r="E120" s="19">
        <f>shipcalls!N120</f>
        <v>63</v>
      </c>
      <c r="F120" s="19">
        <f>shipcalls!O120</f>
        <v>3</v>
      </c>
      <c r="G120" s="19">
        <f>shipcalls!Y120</f>
        <v>73</v>
      </c>
      <c r="H120" s="19">
        <f>shipcalls!Z120</f>
        <v>73</v>
      </c>
      <c r="I120" s="19">
        <f>shipcalls!AA120</f>
        <v>0</v>
      </c>
      <c r="J120" s="19">
        <f>shipcalls!AK120</f>
        <v>63</v>
      </c>
      <c r="K120" s="19">
        <f>shipcalls!AL120</f>
        <v>63</v>
      </c>
      <c r="L120" s="19">
        <f>shipcalls!AM120</f>
        <v>0</v>
      </c>
      <c r="M120" s="19">
        <f>shipcalls!AW120</f>
        <v>53</v>
      </c>
      <c r="N120" s="19">
        <f>shipcalls!AX120</f>
        <v>53</v>
      </c>
      <c r="O120" s="19">
        <f>shipcalls!AY120</f>
        <v>0</v>
      </c>
      <c r="P120" s="19">
        <f t="shared" si="1"/>
        <v>255</v>
      </c>
      <c r="Q120" s="19">
        <f t="shared" si="1"/>
        <v>252</v>
      </c>
      <c r="R120" s="19">
        <f t="shared" si="1"/>
        <v>3</v>
      </c>
    </row>
    <row r="121" spans="1:18" s="5" customFormat="1" ht="15" customHeight="1" x14ac:dyDescent="0.25">
      <c r="A121" s="23"/>
      <c r="B121" s="21"/>
      <c r="C121" s="25" t="s">
        <v>105</v>
      </c>
      <c r="D121" s="19">
        <f>shipcalls!M121</f>
        <v>0</v>
      </c>
      <c r="E121" s="19">
        <f>shipcalls!N121</f>
        <v>0</v>
      </c>
      <c r="F121" s="19">
        <f>shipcalls!O121</f>
        <v>0</v>
      </c>
      <c r="G121" s="19">
        <f>shipcalls!Y121</f>
        <v>1</v>
      </c>
      <c r="H121" s="19">
        <f>shipcalls!Z121</f>
        <v>1</v>
      </c>
      <c r="I121" s="19">
        <f>shipcalls!AA121</f>
        <v>0</v>
      </c>
      <c r="J121" s="19"/>
      <c r="K121" s="19"/>
      <c r="L121" s="19"/>
      <c r="M121" s="19"/>
      <c r="N121" s="19"/>
      <c r="O121" s="19"/>
      <c r="P121" s="19">
        <f>D121+G121+J121+M121</f>
        <v>1</v>
      </c>
      <c r="Q121" s="19">
        <f>E121+H121+K121+N121</f>
        <v>1</v>
      </c>
      <c r="R121" s="19">
        <f>F121+I121+L121+O121</f>
        <v>0</v>
      </c>
    </row>
    <row r="122" spans="1:18" s="5" customFormat="1" ht="15" customHeight="1" x14ac:dyDescent="0.25">
      <c r="A122" s="23"/>
      <c r="B122" s="21"/>
      <c r="C122" s="22" t="s">
        <v>106</v>
      </c>
      <c r="D122" s="19">
        <f>shipcalls!M122</f>
        <v>965</v>
      </c>
      <c r="E122" s="19">
        <f>shipcalls!N122</f>
        <v>956</v>
      </c>
      <c r="F122" s="19">
        <f>shipcalls!O122</f>
        <v>9</v>
      </c>
      <c r="G122" s="19">
        <f>shipcalls!Y122</f>
        <v>945</v>
      </c>
      <c r="H122" s="19">
        <f>shipcalls!Z122</f>
        <v>940</v>
      </c>
      <c r="I122" s="19">
        <f>shipcalls!AA122</f>
        <v>5</v>
      </c>
      <c r="J122" s="19">
        <f>shipcalls!AK122</f>
        <v>624</v>
      </c>
      <c r="K122" s="19">
        <f>shipcalls!AL122</f>
        <v>624</v>
      </c>
      <c r="L122" s="19">
        <f>shipcalls!AM122</f>
        <v>0</v>
      </c>
      <c r="M122" s="19">
        <f>shipcalls!AW122</f>
        <v>705</v>
      </c>
      <c r="N122" s="19">
        <f>shipcalls!AX122</f>
        <v>699</v>
      </c>
      <c r="O122" s="19">
        <f>shipcalls!AY122</f>
        <v>6</v>
      </c>
      <c r="P122" s="19">
        <f t="shared" si="1"/>
        <v>3239</v>
      </c>
      <c r="Q122" s="19">
        <f t="shared" si="1"/>
        <v>3219</v>
      </c>
      <c r="R122" s="19">
        <f t="shared" si="1"/>
        <v>20</v>
      </c>
    </row>
    <row r="123" spans="1:18" s="5" customFormat="1" ht="15" customHeight="1" x14ac:dyDescent="0.25">
      <c r="A123" s="23"/>
      <c r="B123" s="21"/>
      <c r="C123" s="25" t="s">
        <v>107</v>
      </c>
      <c r="D123" s="19">
        <f>shipcalls!M123</f>
        <v>828</v>
      </c>
      <c r="E123" s="19">
        <f>shipcalls!N123</f>
        <v>819</v>
      </c>
      <c r="F123" s="19">
        <f>shipcalls!O123</f>
        <v>9</v>
      </c>
      <c r="G123" s="19">
        <f>shipcalls!Y123</f>
        <v>808</v>
      </c>
      <c r="H123" s="19">
        <f>shipcalls!Z123</f>
        <v>804</v>
      </c>
      <c r="I123" s="19">
        <f>shipcalls!AA123</f>
        <v>4</v>
      </c>
      <c r="J123" s="19">
        <f>shipcalls!AK123</f>
        <v>515</v>
      </c>
      <c r="K123" s="19">
        <f>shipcalls!AL123</f>
        <v>515</v>
      </c>
      <c r="L123" s="19">
        <f>shipcalls!AM123</f>
        <v>0</v>
      </c>
      <c r="M123" s="19">
        <f>shipcalls!AW123</f>
        <v>596</v>
      </c>
      <c r="N123" s="19">
        <f>shipcalls!AX123</f>
        <v>591</v>
      </c>
      <c r="O123" s="19">
        <f>shipcalls!AY123</f>
        <v>5</v>
      </c>
      <c r="P123" s="19">
        <f t="shared" si="1"/>
        <v>2747</v>
      </c>
      <c r="Q123" s="19">
        <f t="shared" si="1"/>
        <v>2729</v>
      </c>
      <c r="R123" s="19">
        <f t="shared" si="1"/>
        <v>18</v>
      </c>
    </row>
    <row r="124" spans="1:18" s="5" customFormat="1" ht="15" customHeight="1" x14ac:dyDescent="0.25">
      <c r="A124" s="23"/>
      <c r="B124" s="21"/>
      <c r="C124" s="25" t="s">
        <v>108</v>
      </c>
      <c r="D124" s="19">
        <f>shipcalls!M124</f>
        <v>137</v>
      </c>
      <c r="E124" s="19">
        <f>shipcalls!N124</f>
        <v>137</v>
      </c>
      <c r="F124" s="19">
        <f>shipcalls!O124</f>
        <v>0</v>
      </c>
      <c r="G124" s="19">
        <f>shipcalls!Y124</f>
        <v>136</v>
      </c>
      <c r="H124" s="19">
        <f>shipcalls!Z124</f>
        <v>136</v>
      </c>
      <c r="I124" s="19">
        <f>shipcalls!AA124</f>
        <v>0</v>
      </c>
      <c r="J124" s="19">
        <f>shipcalls!AK124</f>
        <v>109</v>
      </c>
      <c r="K124" s="19">
        <f>shipcalls!AL124</f>
        <v>109</v>
      </c>
      <c r="L124" s="19">
        <f>shipcalls!AM124</f>
        <v>0</v>
      </c>
      <c r="M124" s="19">
        <f>shipcalls!AW124</f>
        <v>108</v>
      </c>
      <c r="N124" s="19">
        <f>shipcalls!AX124</f>
        <v>108</v>
      </c>
      <c r="O124" s="19">
        <f>shipcalls!AY124</f>
        <v>0</v>
      </c>
      <c r="P124" s="19">
        <f t="shared" si="1"/>
        <v>490</v>
      </c>
      <c r="Q124" s="19">
        <f t="shared" si="1"/>
        <v>490</v>
      </c>
      <c r="R124" s="19">
        <f t="shared" si="1"/>
        <v>0</v>
      </c>
    </row>
    <row r="125" spans="1:18" s="5" customFormat="1" ht="15" customHeight="1" x14ac:dyDescent="0.25">
      <c r="A125" s="23"/>
      <c r="B125" s="21"/>
      <c r="C125" s="25" t="s">
        <v>109</v>
      </c>
      <c r="D125" s="19">
        <f>shipcalls!M125</f>
        <v>0</v>
      </c>
      <c r="E125" s="19">
        <f>shipcalls!N125</f>
        <v>0</v>
      </c>
      <c r="F125" s="19">
        <f>shipcalls!O125</f>
        <v>0</v>
      </c>
      <c r="G125" s="19">
        <f>shipcalls!Y125</f>
        <v>1</v>
      </c>
      <c r="H125" s="19">
        <f>shipcalls!Z125</f>
        <v>0</v>
      </c>
      <c r="I125" s="19">
        <f>shipcalls!AA125</f>
        <v>1</v>
      </c>
      <c r="J125" s="19">
        <f>shipcalls!AK125</f>
        <v>0</v>
      </c>
      <c r="K125" s="19">
        <f>shipcalls!AL125</f>
        <v>0</v>
      </c>
      <c r="L125" s="19">
        <f>shipcalls!AM125</f>
        <v>0</v>
      </c>
      <c r="M125" s="19">
        <f>shipcalls!AW125</f>
        <v>1</v>
      </c>
      <c r="N125" s="19">
        <f>shipcalls!AX125</f>
        <v>0</v>
      </c>
      <c r="O125" s="19">
        <f>shipcalls!AY125</f>
        <v>1</v>
      </c>
      <c r="P125" s="19">
        <f t="shared" si="1"/>
        <v>2</v>
      </c>
      <c r="Q125" s="19">
        <f t="shared" si="1"/>
        <v>0</v>
      </c>
      <c r="R125" s="19">
        <f t="shared" si="1"/>
        <v>2</v>
      </c>
    </row>
    <row r="126" spans="1:18" s="5" customFormat="1" ht="15" customHeight="1" x14ac:dyDescent="0.25">
      <c r="A126" s="23"/>
      <c r="B126" s="21"/>
      <c r="C126" s="22" t="s">
        <v>110</v>
      </c>
      <c r="D126" s="19">
        <f>shipcalls!M126</f>
        <v>471</v>
      </c>
      <c r="E126" s="19">
        <f>shipcalls!N126</f>
        <v>471</v>
      </c>
      <c r="F126" s="19">
        <f>shipcalls!O126</f>
        <v>0</v>
      </c>
      <c r="G126" s="19">
        <f>shipcalls!Y126</f>
        <v>430</v>
      </c>
      <c r="H126" s="19">
        <f>shipcalls!Z126</f>
        <v>430</v>
      </c>
      <c r="I126" s="19">
        <f>shipcalls!AA126</f>
        <v>0</v>
      </c>
      <c r="J126" s="19">
        <f>shipcalls!AK126</f>
        <v>284</v>
      </c>
      <c r="K126" s="19">
        <f>shipcalls!AL126</f>
        <v>284</v>
      </c>
      <c r="L126" s="19">
        <f>shipcalls!AM126</f>
        <v>0</v>
      </c>
      <c r="M126" s="19">
        <f>shipcalls!AW126</f>
        <v>293</v>
      </c>
      <c r="N126" s="19">
        <f>shipcalls!AX126</f>
        <v>293</v>
      </c>
      <c r="O126" s="19">
        <f>shipcalls!AY126</f>
        <v>0</v>
      </c>
      <c r="P126" s="19">
        <f t="shared" si="1"/>
        <v>1478</v>
      </c>
      <c r="Q126" s="19">
        <f t="shared" si="1"/>
        <v>1478</v>
      </c>
      <c r="R126" s="19">
        <f t="shared" si="1"/>
        <v>0</v>
      </c>
    </row>
    <row r="127" spans="1:18" s="5" customFormat="1" ht="15" customHeight="1" x14ac:dyDescent="0.25">
      <c r="A127" s="23"/>
      <c r="B127" s="21"/>
      <c r="C127" s="22" t="s">
        <v>111</v>
      </c>
      <c r="D127" s="19">
        <f>shipcalls!M127</f>
        <v>179</v>
      </c>
      <c r="E127" s="19">
        <f>shipcalls!N127</f>
        <v>179</v>
      </c>
      <c r="F127" s="19">
        <f>shipcalls!O127</f>
        <v>0</v>
      </c>
      <c r="G127" s="19">
        <f>shipcalls!Y127</f>
        <v>204</v>
      </c>
      <c r="H127" s="19">
        <f>shipcalls!Z127</f>
        <v>204</v>
      </c>
      <c r="I127" s="19">
        <f>shipcalls!AA127</f>
        <v>0</v>
      </c>
      <c r="J127" s="19">
        <f>shipcalls!AK127</f>
        <v>145</v>
      </c>
      <c r="K127" s="19">
        <f>shipcalls!AL127</f>
        <v>145</v>
      </c>
      <c r="L127" s="19">
        <f>shipcalls!AM127</f>
        <v>0</v>
      </c>
      <c r="M127" s="19">
        <f>shipcalls!AW127</f>
        <v>153</v>
      </c>
      <c r="N127" s="19">
        <f>shipcalls!AX127</f>
        <v>153</v>
      </c>
      <c r="O127" s="19">
        <f>shipcalls!AY127</f>
        <v>0</v>
      </c>
      <c r="P127" s="19">
        <f t="shared" si="1"/>
        <v>681</v>
      </c>
      <c r="Q127" s="19">
        <f t="shared" si="1"/>
        <v>681</v>
      </c>
      <c r="R127" s="19">
        <f t="shared" si="1"/>
        <v>0</v>
      </c>
    </row>
    <row r="128" spans="1:18" s="5" customFormat="1" ht="15" customHeight="1" x14ac:dyDescent="0.25">
      <c r="A128" s="23"/>
      <c r="B128" s="21"/>
      <c r="C128" s="25" t="s">
        <v>112</v>
      </c>
      <c r="D128" s="19">
        <f>shipcalls!M128</f>
        <v>122</v>
      </c>
      <c r="E128" s="19">
        <f>shipcalls!N128</f>
        <v>122</v>
      </c>
      <c r="F128" s="19">
        <f>shipcalls!O128</f>
        <v>0</v>
      </c>
      <c r="G128" s="19">
        <f>shipcalls!Y128</f>
        <v>137</v>
      </c>
      <c r="H128" s="19">
        <f>shipcalls!Z128</f>
        <v>137</v>
      </c>
      <c r="I128" s="19">
        <f>shipcalls!AA128</f>
        <v>0</v>
      </c>
      <c r="J128" s="19">
        <f>shipcalls!AK128</f>
        <v>95</v>
      </c>
      <c r="K128" s="19">
        <f>shipcalls!AL128</f>
        <v>95</v>
      </c>
      <c r="L128" s="19">
        <f>shipcalls!AM128</f>
        <v>0</v>
      </c>
      <c r="M128" s="19">
        <f>shipcalls!AW128</f>
        <v>104</v>
      </c>
      <c r="N128" s="19">
        <f>shipcalls!AX128</f>
        <v>104</v>
      </c>
      <c r="O128" s="19">
        <f>shipcalls!AY128</f>
        <v>0</v>
      </c>
      <c r="P128" s="19">
        <f t="shared" si="1"/>
        <v>458</v>
      </c>
      <c r="Q128" s="19">
        <f t="shared" si="1"/>
        <v>458</v>
      </c>
      <c r="R128" s="19">
        <f t="shared" si="1"/>
        <v>0</v>
      </c>
    </row>
    <row r="129" spans="1:18" s="5" customFormat="1" ht="15" customHeight="1" x14ac:dyDescent="0.25">
      <c r="A129" s="23"/>
      <c r="B129" s="21"/>
      <c r="C129" s="25" t="s">
        <v>113</v>
      </c>
      <c r="D129" s="19">
        <f>shipcalls!M129</f>
        <v>57</v>
      </c>
      <c r="E129" s="19">
        <f>shipcalls!N129</f>
        <v>57</v>
      </c>
      <c r="F129" s="19">
        <f>shipcalls!O129</f>
        <v>0</v>
      </c>
      <c r="G129" s="19">
        <f>shipcalls!Y129</f>
        <v>67</v>
      </c>
      <c r="H129" s="19">
        <f>shipcalls!Z129</f>
        <v>67</v>
      </c>
      <c r="I129" s="19">
        <f>shipcalls!AA129</f>
        <v>0</v>
      </c>
      <c r="J129" s="19">
        <f>shipcalls!AK129</f>
        <v>50</v>
      </c>
      <c r="K129" s="19">
        <f>shipcalls!AL129</f>
        <v>50</v>
      </c>
      <c r="L129" s="19">
        <f>shipcalls!AM129</f>
        <v>0</v>
      </c>
      <c r="M129" s="19">
        <f>shipcalls!AW129</f>
        <v>49</v>
      </c>
      <c r="N129" s="19">
        <f>shipcalls!AX129</f>
        <v>49</v>
      </c>
      <c r="O129" s="19">
        <f>shipcalls!AY129</f>
        <v>0</v>
      </c>
      <c r="P129" s="19">
        <f t="shared" si="1"/>
        <v>223</v>
      </c>
      <c r="Q129" s="19">
        <f t="shared" si="1"/>
        <v>223</v>
      </c>
      <c r="R129" s="19">
        <f t="shared" si="1"/>
        <v>0</v>
      </c>
    </row>
    <row r="130" spans="1:18" s="5" customFormat="1" ht="15" customHeight="1" x14ac:dyDescent="0.25">
      <c r="A130" s="23"/>
      <c r="B130" s="21"/>
      <c r="C130" s="22" t="s">
        <v>114</v>
      </c>
      <c r="D130" s="19">
        <f>shipcalls!M130</f>
        <v>882</v>
      </c>
      <c r="E130" s="19">
        <f>shipcalls!N130</f>
        <v>874</v>
      </c>
      <c r="F130" s="19">
        <f>shipcalls!O130</f>
        <v>8</v>
      </c>
      <c r="G130" s="19">
        <f>shipcalls!Y130</f>
        <v>886</v>
      </c>
      <c r="H130" s="19">
        <f>shipcalls!Z130</f>
        <v>871</v>
      </c>
      <c r="I130" s="19">
        <f>shipcalls!AA130</f>
        <v>15</v>
      </c>
      <c r="J130" s="19">
        <f>shipcalls!AK130</f>
        <v>552</v>
      </c>
      <c r="K130" s="19">
        <f>shipcalls!AL130</f>
        <v>541</v>
      </c>
      <c r="L130" s="19">
        <f>shipcalls!AM130</f>
        <v>11</v>
      </c>
      <c r="M130" s="19">
        <f>shipcalls!AW130</f>
        <v>702</v>
      </c>
      <c r="N130" s="19">
        <f>shipcalls!AX130</f>
        <v>690</v>
      </c>
      <c r="O130" s="19">
        <f>shipcalls!AY130</f>
        <v>12</v>
      </c>
      <c r="P130" s="19">
        <f t="shared" si="1"/>
        <v>3022</v>
      </c>
      <c r="Q130" s="19">
        <f t="shared" si="1"/>
        <v>2976</v>
      </c>
      <c r="R130" s="19">
        <f t="shared" si="1"/>
        <v>46</v>
      </c>
    </row>
    <row r="131" spans="1:18" s="5" customFormat="1" ht="15" customHeight="1" x14ac:dyDescent="0.25">
      <c r="A131" s="23"/>
      <c r="B131" s="21"/>
      <c r="C131" s="25" t="s">
        <v>115</v>
      </c>
      <c r="D131" s="19">
        <f>shipcalls!M131</f>
        <v>840</v>
      </c>
      <c r="E131" s="19">
        <f>shipcalls!N131</f>
        <v>840</v>
      </c>
      <c r="F131" s="19">
        <f>shipcalls!O131</f>
        <v>0</v>
      </c>
      <c r="G131" s="19">
        <f>shipcalls!Y131</f>
        <v>829</v>
      </c>
      <c r="H131" s="19">
        <f>shipcalls!Z131</f>
        <v>829</v>
      </c>
      <c r="I131" s="19">
        <f>shipcalls!AA131</f>
        <v>0</v>
      </c>
      <c r="J131" s="19">
        <f>shipcalls!AK131</f>
        <v>501</v>
      </c>
      <c r="K131" s="19">
        <f>shipcalls!AL131</f>
        <v>501</v>
      </c>
      <c r="L131" s="19">
        <f>shipcalls!AM131</f>
        <v>0</v>
      </c>
      <c r="M131" s="19">
        <f>shipcalls!AW131</f>
        <v>657</v>
      </c>
      <c r="N131" s="19">
        <f>shipcalls!AX131</f>
        <v>657</v>
      </c>
      <c r="O131" s="19">
        <f>shipcalls!AY131</f>
        <v>0</v>
      </c>
      <c r="P131" s="19">
        <f t="shared" si="1"/>
        <v>2827</v>
      </c>
      <c r="Q131" s="19">
        <f t="shared" si="1"/>
        <v>2827</v>
      </c>
      <c r="R131" s="19">
        <f t="shared" si="1"/>
        <v>0</v>
      </c>
    </row>
    <row r="132" spans="1:18" s="5" customFormat="1" ht="15" customHeight="1" x14ac:dyDescent="0.25">
      <c r="A132" s="23"/>
      <c r="B132" s="21"/>
      <c r="C132" s="25" t="s">
        <v>116</v>
      </c>
      <c r="D132" s="19">
        <f>shipcalls!M132</f>
        <v>27</v>
      </c>
      <c r="E132" s="19">
        <f>shipcalls!N132</f>
        <v>27</v>
      </c>
      <c r="F132" s="19">
        <f>shipcalls!O132</f>
        <v>0</v>
      </c>
      <c r="G132" s="19">
        <f>shipcalls!Y132</f>
        <v>26</v>
      </c>
      <c r="H132" s="19">
        <f>shipcalls!Z132</f>
        <v>26</v>
      </c>
      <c r="I132" s="19">
        <f>shipcalls!AA132</f>
        <v>0</v>
      </c>
      <c r="J132" s="19">
        <f>shipcalls!AK132</f>
        <v>28</v>
      </c>
      <c r="K132" s="19">
        <f>shipcalls!AL132</f>
        <v>28</v>
      </c>
      <c r="L132" s="19">
        <f>shipcalls!AM132</f>
        <v>0</v>
      </c>
      <c r="M132" s="19">
        <f>shipcalls!AW132</f>
        <v>23</v>
      </c>
      <c r="N132" s="19">
        <f>shipcalls!AX132</f>
        <v>23</v>
      </c>
      <c r="O132" s="19">
        <f>shipcalls!AY132</f>
        <v>0</v>
      </c>
      <c r="P132" s="19">
        <f t="shared" si="1"/>
        <v>104</v>
      </c>
      <c r="Q132" s="19">
        <f t="shared" si="1"/>
        <v>104</v>
      </c>
      <c r="R132" s="19">
        <f t="shared" si="1"/>
        <v>0</v>
      </c>
    </row>
    <row r="133" spans="1:18" s="5" customFormat="1" ht="15" customHeight="1" x14ac:dyDescent="0.25">
      <c r="A133" s="23"/>
      <c r="B133" s="21"/>
      <c r="C133" s="25" t="s">
        <v>117</v>
      </c>
      <c r="D133" s="19">
        <f>shipcalls!M133</f>
        <v>15</v>
      </c>
      <c r="E133" s="19">
        <f>shipcalls!N133</f>
        <v>7</v>
      </c>
      <c r="F133" s="19">
        <f>shipcalls!O133</f>
        <v>8</v>
      </c>
      <c r="G133" s="19">
        <f>shipcalls!Y133</f>
        <v>31</v>
      </c>
      <c r="H133" s="19">
        <f>shipcalls!Z133</f>
        <v>16</v>
      </c>
      <c r="I133" s="19">
        <f>shipcalls!AA133</f>
        <v>15</v>
      </c>
      <c r="J133" s="19">
        <f>shipcalls!AK133</f>
        <v>23</v>
      </c>
      <c r="K133" s="19">
        <f>shipcalls!AL133</f>
        <v>12</v>
      </c>
      <c r="L133" s="19">
        <f>shipcalls!AM133</f>
        <v>11</v>
      </c>
      <c r="M133" s="19">
        <f>shipcalls!AW133</f>
        <v>22</v>
      </c>
      <c r="N133" s="19">
        <f>shipcalls!AX133</f>
        <v>10</v>
      </c>
      <c r="O133" s="19">
        <f>shipcalls!AY133</f>
        <v>12</v>
      </c>
      <c r="P133" s="19">
        <f t="shared" si="1"/>
        <v>91</v>
      </c>
      <c r="Q133" s="19">
        <f t="shared" si="1"/>
        <v>45</v>
      </c>
      <c r="R133" s="19">
        <f t="shared" si="1"/>
        <v>46</v>
      </c>
    </row>
    <row r="134" spans="1:18" s="5" customFormat="1" ht="15" customHeight="1" x14ac:dyDescent="0.25">
      <c r="A134" s="23"/>
      <c r="B134" s="21"/>
      <c r="C134" s="22" t="s">
        <v>58</v>
      </c>
      <c r="D134" s="19">
        <f>shipcalls!M134</f>
        <v>49</v>
      </c>
      <c r="E134" s="19">
        <f>shipcalls!N134</f>
        <v>49</v>
      </c>
      <c r="F134" s="19">
        <f>shipcalls!O134</f>
        <v>0</v>
      </c>
      <c r="G134" s="19">
        <f>shipcalls!Y134</f>
        <v>50</v>
      </c>
      <c r="H134" s="19">
        <f>shipcalls!Z134</f>
        <v>50</v>
      </c>
      <c r="I134" s="19">
        <f>shipcalls!AA134</f>
        <v>0</v>
      </c>
      <c r="J134" s="19">
        <f>shipcalls!AK134</f>
        <v>69</v>
      </c>
      <c r="K134" s="19">
        <f>shipcalls!AL134</f>
        <v>69</v>
      </c>
      <c r="L134" s="19">
        <f>shipcalls!AM134</f>
        <v>0</v>
      </c>
      <c r="M134" s="19">
        <f>shipcalls!AW134</f>
        <v>68</v>
      </c>
      <c r="N134" s="19">
        <f>shipcalls!AX134</f>
        <v>68</v>
      </c>
      <c r="O134" s="19">
        <f>shipcalls!AY134</f>
        <v>0</v>
      </c>
      <c r="P134" s="19">
        <f t="shared" si="1"/>
        <v>236</v>
      </c>
      <c r="Q134" s="19">
        <f t="shared" si="1"/>
        <v>236</v>
      </c>
      <c r="R134" s="19">
        <f t="shared" si="1"/>
        <v>0</v>
      </c>
    </row>
    <row r="135" spans="1:18" s="5" customFormat="1" ht="15" customHeight="1" x14ac:dyDescent="0.25">
      <c r="A135" s="23"/>
      <c r="B135" s="21"/>
      <c r="C135" s="22" t="s">
        <v>25</v>
      </c>
      <c r="D135" s="19">
        <f>shipcalls!M135</f>
        <v>173</v>
      </c>
      <c r="E135" s="19">
        <f>shipcalls!N135</f>
        <v>119</v>
      </c>
      <c r="F135" s="19">
        <f>shipcalls!O135</f>
        <v>54</v>
      </c>
      <c r="G135" s="19">
        <f>shipcalls!Y135</f>
        <v>187</v>
      </c>
      <c r="H135" s="19">
        <f>shipcalls!Z135</f>
        <v>126</v>
      </c>
      <c r="I135" s="19">
        <f>shipcalls!AA135</f>
        <v>61</v>
      </c>
      <c r="J135" s="19">
        <f>shipcalls!AK135</f>
        <v>167</v>
      </c>
      <c r="K135" s="19">
        <f>shipcalls!AL135</f>
        <v>119</v>
      </c>
      <c r="L135" s="19">
        <f>shipcalls!AM135</f>
        <v>48</v>
      </c>
      <c r="M135" s="19">
        <f>shipcalls!AW135</f>
        <v>176</v>
      </c>
      <c r="N135" s="19">
        <f>shipcalls!AX135</f>
        <v>126</v>
      </c>
      <c r="O135" s="19">
        <f>shipcalls!AY135</f>
        <v>50</v>
      </c>
      <c r="P135" s="19">
        <f t="shared" si="1"/>
        <v>703</v>
      </c>
      <c r="Q135" s="19">
        <f t="shared" si="1"/>
        <v>490</v>
      </c>
      <c r="R135" s="19">
        <f t="shared" si="1"/>
        <v>213</v>
      </c>
    </row>
    <row r="136" spans="1:18" s="5" customFormat="1" ht="15" customHeight="1" x14ac:dyDescent="0.25">
      <c r="A136" s="23"/>
      <c r="B136" s="21"/>
      <c r="C136" s="2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" customFormat="1" ht="15" customHeight="1" x14ac:dyDescent="0.25">
      <c r="A137" s="20"/>
      <c r="B137" s="21" t="s">
        <v>118</v>
      </c>
      <c r="C137" s="22"/>
      <c r="D137" s="19">
        <f>shipcalls!M137</f>
        <v>7901</v>
      </c>
      <c r="E137" s="19">
        <f>shipcalls!N137</f>
        <v>7901</v>
      </c>
      <c r="F137" s="19">
        <f>shipcalls!O137</f>
        <v>0</v>
      </c>
      <c r="G137" s="19">
        <f>shipcalls!Y137</f>
        <v>9177</v>
      </c>
      <c r="H137" s="19">
        <f>shipcalls!Z137</f>
        <v>9175</v>
      </c>
      <c r="I137" s="19">
        <f>shipcalls!AA137</f>
        <v>2</v>
      </c>
      <c r="J137" s="19">
        <f>shipcalls!AK137</f>
        <v>7950</v>
      </c>
      <c r="K137" s="19">
        <f>shipcalls!AL137</f>
        <v>7950</v>
      </c>
      <c r="L137" s="19">
        <f>shipcalls!AM137</f>
        <v>0</v>
      </c>
      <c r="M137" s="19">
        <f>shipcalls!AW137</f>
        <v>8541</v>
      </c>
      <c r="N137" s="19">
        <f>shipcalls!AX137</f>
        <v>8541</v>
      </c>
      <c r="O137" s="19">
        <f>shipcalls!AY137</f>
        <v>0</v>
      </c>
      <c r="P137" s="19">
        <f t="shared" si="1"/>
        <v>33569</v>
      </c>
      <c r="Q137" s="19">
        <f t="shared" si="1"/>
        <v>33567</v>
      </c>
      <c r="R137" s="19">
        <f t="shared" si="1"/>
        <v>2</v>
      </c>
    </row>
    <row r="138" spans="1:18" s="5" customFormat="1" ht="15" customHeight="1" x14ac:dyDescent="0.25">
      <c r="A138" s="23"/>
      <c r="B138" s="21"/>
      <c r="C138" s="22" t="s">
        <v>119</v>
      </c>
      <c r="D138" s="19">
        <f>shipcalls!M138</f>
        <v>4756</v>
      </c>
      <c r="E138" s="19">
        <f>shipcalls!N138</f>
        <v>4756</v>
      </c>
      <c r="F138" s="19">
        <f>shipcalls!O138</f>
        <v>0</v>
      </c>
      <c r="G138" s="19">
        <f>shipcalls!Y138</f>
        <v>5561</v>
      </c>
      <c r="H138" s="19">
        <f>shipcalls!Z138</f>
        <v>5561</v>
      </c>
      <c r="I138" s="19">
        <f>shipcalls!AA138</f>
        <v>0</v>
      </c>
      <c r="J138" s="19">
        <f>shipcalls!AK138</f>
        <v>4903</v>
      </c>
      <c r="K138" s="19">
        <f>shipcalls!AL138</f>
        <v>4903</v>
      </c>
      <c r="L138" s="19">
        <f>shipcalls!AM138</f>
        <v>0</v>
      </c>
      <c r="M138" s="19">
        <f>shipcalls!AW138</f>
        <v>5077</v>
      </c>
      <c r="N138" s="19">
        <f>shipcalls!AX138</f>
        <v>5077</v>
      </c>
      <c r="O138" s="19">
        <f>shipcalls!AY138</f>
        <v>0</v>
      </c>
      <c r="P138" s="19">
        <f t="shared" si="1"/>
        <v>20297</v>
      </c>
      <c r="Q138" s="19">
        <f t="shared" si="1"/>
        <v>20297</v>
      </c>
      <c r="R138" s="19">
        <f t="shared" si="1"/>
        <v>0</v>
      </c>
    </row>
    <row r="139" spans="1:18" s="5" customFormat="1" ht="15" customHeight="1" x14ac:dyDescent="0.25">
      <c r="A139" s="23"/>
      <c r="B139" s="21"/>
      <c r="C139" s="25" t="s">
        <v>120</v>
      </c>
      <c r="D139" s="19">
        <f>shipcalls!M139</f>
        <v>3180</v>
      </c>
      <c r="E139" s="19">
        <f>shipcalls!N139</f>
        <v>3180</v>
      </c>
      <c r="F139" s="19">
        <f>shipcalls!O139</f>
        <v>0</v>
      </c>
      <c r="G139" s="19">
        <f>shipcalls!Y139</f>
        <v>3661</v>
      </c>
      <c r="H139" s="19">
        <f>shipcalls!Z139</f>
        <v>3661</v>
      </c>
      <c r="I139" s="19">
        <f>shipcalls!AA139</f>
        <v>0</v>
      </c>
      <c r="J139" s="19">
        <f>shipcalls!AK139</f>
        <v>3463</v>
      </c>
      <c r="K139" s="19">
        <f>shipcalls!AL139</f>
        <v>3463</v>
      </c>
      <c r="L139" s="19">
        <f>shipcalls!AM139</f>
        <v>0</v>
      </c>
      <c r="M139" s="19">
        <f>shipcalls!AW139</f>
        <v>3392</v>
      </c>
      <c r="N139" s="19">
        <f>shipcalls!AX139</f>
        <v>3392</v>
      </c>
      <c r="O139" s="19">
        <f>shipcalls!AY139</f>
        <v>0</v>
      </c>
      <c r="P139" s="19">
        <f t="shared" si="1"/>
        <v>13696</v>
      </c>
      <c r="Q139" s="19">
        <f t="shared" si="1"/>
        <v>13696</v>
      </c>
      <c r="R139" s="19">
        <f t="shared" si="1"/>
        <v>0</v>
      </c>
    </row>
    <row r="140" spans="1:18" s="5" customFormat="1" ht="15" customHeight="1" x14ac:dyDescent="0.25">
      <c r="A140" s="23"/>
      <c r="B140" s="21"/>
      <c r="C140" s="25" t="s">
        <v>121</v>
      </c>
      <c r="D140" s="19">
        <f>shipcalls!M140</f>
        <v>1576</v>
      </c>
      <c r="E140" s="19">
        <f>shipcalls!N140</f>
        <v>1576</v>
      </c>
      <c r="F140" s="19">
        <f>shipcalls!O140</f>
        <v>0</v>
      </c>
      <c r="G140" s="19">
        <f>shipcalls!Y140</f>
        <v>1900</v>
      </c>
      <c r="H140" s="19">
        <f>shipcalls!Z140</f>
        <v>1900</v>
      </c>
      <c r="I140" s="19">
        <f>shipcalls!AA140</f>
        <v>0</v>
      </c>
      <c r="J140" s="19">
        <f>shipcalls!AK140</f>
        <v>1440</v>
      </c>
      <c r="K140" s="19">
        <f>shipcalls!AL140</f>
        <v>1440</v>
      </c>
      <c r="L140" s="19">
        <f>shipcalls!AM140</f>
        <v>0</v>
      </c>
      <c r="M140" s="19">
        <f>shipcalls!AW140</f>
        <v>1685</v>
      </c>
      <c r="N140" s="19">
        <f>shipcalls!AX140</f>
        <v>1685</v>
      </c>
      <c r="O140" s="19">
        <f>shipcalls!AY140</f>
        <v>0</v>
      </c>
      <c r="P140" s="19">
        <f t="shared" si="1"/>
        <v>6601</v>
      </c>
      <c r="Q140" s="19">
        <f t="shared" si="1"/>
        <v>6601</v>
      </c>
      <c r="R140" s="19">
        <f t="shared" si="1"/>
        <v>0</v>
      </c>
    </row>
    <row r="141" spans="1:18" s="5" customFormat="1" ht="15" customHeight="1" x14ac:dyDescent="0.25">
      <c r="A141" s="23"/>
      <c r="B141" s="21"/>
      <c r="C141" s="22" t="s">
        <v>122</v>
      </c>
      <c r="D141" s="19">
        <f>shipcalls!M141</f>
        <v>227</v>
      </c>
      <c r="E141" s="19">
        <f>shipcalls!N141</f>
        <v>227</v>
      </c>
      <c r="F141" s="19">
        <f>shipcalls!O141</f>
        <v>0</v>
      </c>
      <c r="G141" s="19">
        <f>shipcalls!Y141</f>
        <v>351</v>
      </c>
      <c r="H141" s="19">
        <f>shipcalls!Z141</f>
        <v>351</v>
      </c>
      <c r="I141" s="19">
        <f>shipcalls!AA141</f>
        <v>0</v>
      </c>
      <c r="J141" s="19">
        <f>shipcalls!AK141</f>
        <v>203</v>
      </c>
      <c r="K141" s="19">
        <f>shipcalls!AL141</f>
        <v>203</v>
      </c>
      <c r="L141" s="19">
        <f>shipcalls!AM141</f>
        <v>0</v>
      </c>
      <c r="M141" s="19">
        <f>shipcalls!AW141</f>
        <v>321</v>
      </c>
      <c r="N141" s="19">
        <f>shipcalls!AX141</f>
        <v>321</v>
      </c>
      <c r="O141" s="19">
        <f>shipcalls!AY141</f>
        <v>0</v>
      </c>
      <c r="P141" s="19">
        <f t="shared" si="1"/>
        <v>1102</v>
      </c>
      <c r="Q141" s="19">
        <f t="shared" si="1"/>
        <v>1102</v>
      </c>
      <c r="R141" s="19">
        <f t="shared" si="1"/>
        <v>0</v>
      </c>
    </row>
    <row r="142" spans="1:18" s="5" customFormat="1" ht="15" customHeight="1" x14ac:dyDescent="0.25">
      <c r="A142" s="23"/>
      <c r="B142" s="21"/>
      <c r="C142" s="25" t="s">
        <v>123</v>
      </c>
      <c r="D142" s="19">
        <f>shipcalls!M142</f>
        <v>49</v>
      </c>
      <c r="E142" s="19">
        <f>shipcalls!N142</f>
        <v>49</v>
      </c>
      <c r="F142" s="19">
        <f>shipcalls!O142</f>
        <v>0</v>
      </c>
      <c r="G142" s="19">
        <f>shipcalls!Y142</f>
        <v>55</v>
      </c>
      <c r="H142" s="19">
        <f>shipcalls!Z142</f>
        <v>55</v>
      </c>
      <c r="I142" s="19">
        <f>shipcalls!AA142</f>
        <v>0</v>
      </c>
      <c r="J142" s="19">
        <f>shipcalls!AK142</f>
        <v>40</v>
      </c>
      <c r="K142" s="19">
        <f>shipcalls!AL142</f>
        <v>40</v>
      </c>
      <c r="L142" s="19">
        <f>shipcalls!AM142</f>
        <v>0</v>
      </c>
      <c r="M142" s="19">
        <f>shipcalls!AW142</f>
        <v>38</v>
      </c>
      <c r="N142" s="19">
        <f>shipcalls!AX142</f>
        <v>38</v>
      </c>
      <c r="O142" s="19">
        <f>shipcalls!AY142</f>
        <v>0</v>
      </c>
      <c r="P142" s="19">
        <f t="shared" si="1"/>
        <v>182</v>
      </c>
      <c r="Q142" s="19">
        <f t="shared" si="1"/>
        <v>182</v>
      </c>
      <c r="R142" s="19">
        <f t="shared" si="1"/>
        <v>0</v>
      </c>
    </row>
    <row r="143" spans="1:18" s="5" customFormat="1" ht="15" customHeight="1" x14ac:dyDescent="0.25">
      <c r="A143" s="23"/>
      <c r="B143" s="21"/>
      <c r="C143" s="25" t="s">
        <v>124</v>
      </c>
      <c r="D143" s="19">
        <f>shipcalls!M143</f>
        <v>178</v>
      </c>
      <c r="E143" s="19">
        <f>shipcalls!N143</f>
        <v>178</v>
      </c>
      <c r="F143" s="19">
        <f>shipcalls!O143</f>
        <v>0</v>
      </c>
      <c r="G143" s="19">
        <f>shipcalls!Y143</f>
        <v>296</v>
      </c>
      <c r="H143" s="19">
        <f>shipcalls!Z143</f>
        <v>296</v>
      </c>
      <c r="I143" s="19">
        <f>shipcalls!AA143</f>
        <v>0</v>
      </c>
      <c r="J143" s="19">
        <f>shipcalls!AK143</f>
        <v>163</v>
      </c>
      <c r="K143" s="19">
        <f>shipcalls!AL143</f>
        <v>163</v>
      </c>
      <c r="L143" s="19">
        <f>shipcalls!AM143</f>
        <v>0</v>
      </c>
      <c r="M143" s="19">
        <f>shipcalls!AW143</f>
        <v>283</v>
      </c>
      <c r="N143" s="19">
        <f>shipcalls!AX143</f>
        <v>283</v>
      </c>
      <c r="O143" s="19">
        <f>shipcalls!AY143</f>
        <v>0</v>
      </c>
      <c r="P143" s="19">
        <f t="shared" si="1"/>
        <v>920</v>
      </c>
      <c r="Q143" s="19">
        <f t="shared" si="1"/>
        <v>920</v>
      </c>
      <c r="R143" s="19">
        <f t="shared" si="1"/>
        <v>0</v>
      </c>
    </row>
    <row r="144" spans="1:18" s="5" customFormat="1" ht="15" customHeight="1" x14ac:dyDescent="0.25">
      <c r="A144" s="23"/>
      <c r="B144" s="21"/>
      <c r="C144" s="22" t="s">
        <v>125</v>
      </c>
      <c r="D144" s="19">
        <f>shipcalls!M144</f>
        <v>281</v>
      </c>
      <c r="E144" s="19">
        <f>shipcalls!N144</f>
        <v>281</v>
      </c>
      <c r="F144" s="19">
        <f>shipcalls!O144</f>
        <v>0</v>
      </c>
      <c r="G144" s="19">
        <f>shipcalls!Y144</f>
        <v>351</v>
      </c>
      <c r="H144" s="19">
        <f>shipcalls!Z144</f>
        <v>351</v>
      </c>
      <c r="I144" s="19">
        <f>shipcalls!AA144</f>
        <v>0</v>
      </c>
      <c r="J144" s="19">
        <f>shipcalls!AK144</f>
        <v>425</v>
      </c>
      <c r="K144" s="19">
        <f>shipcalls!AL144</f>
        <v>425</v>
      </c>
      <c r="L144" s="19">
        <f>shipcalls!AM144</f>
        <v>0</v>
      </c>
      <c r="M144" s="19">
        <f>shipcalls!AW144</f>
        <v>594</v>
      </c>
      <c r="N144" s="19">
        <f>shipcalls!AX144</f>
        <v>594</v>
      </c>
      <c r="O144" s="19">
        <f>shipcalls!AY144</f>
        <v>0</v>
      </c>
      <c r="P144" s="19">
        <f t="shared" si="1"/>
        <v>1651</v>
      </c>
      <c r="Q144" s="19">
        <f t="shared" si="1"/>
        <v>1651</v>
      </c>
      <c r="R144" s="19">
        <f t="shared" si="1"/>
        <v>0</v>
      </c>
    </row>
    <row r="145" spans="1:18" s="5" customFormat="1" ht="15" customHeight="1" x14ac:dyDescent="0.25">
      <c r="A145" s="23"/>
      <c r="B145" s="21"/>
      <c r="C145" s="25" t="s">
        <v>126</v>
      </c>
      <c r="D145" s="19">
        <f>shipcalls!M145</f>
        <v>143</v>
      </c>
      <c r="E145" s="19">
        <f>shipcalls!N145</f>
        <v>143</v>
      </c>
      <c r="F145" s="19">
        <f>shipcalls!O145</f>
        <v>0</v>
      </c>
      <c r="G145" s="19">
        <f>shipcalls!Y145</f>
        <v>184</v>
      </c>
      <c r="H145" s="19">
        <f>shipcalls!Z145</f>
        <v>184</v>
      </c>
      <c r="I145" s="19">
        <f>shipcalls!AA145</f>
        <v>0</v>
      </c>
      <c r="J145" s="19">
        <f>shipcalls!AK145</f>
        <v>326</v>
      </c>
      <c r="K145" s="19">
        <f>shipcalls!AL145</f>
        <v>326</v>
      </c>
      <c r="L145" s="19">
        <f>shipcalls!AM145</f>
        <v>0</v>
      </c>
      <c r="M145" s="19">
        <f>shipcalls!AW145</f>
        <v>264</v>
      </c>
      <c r="N145" s="19">
        <f>shipcalls!AX145</f>
        <v>264</v>
      </c>
      <c r="O145" s="19">
        <f>shipcalls!AY145</f>
        <v>0</v>
      </c>
      <c r="P145" s="19">
        <f t="shared" si="1"/>
        <v>917</v>
      </c>
      <c r="Q145" s="19">
        <f t="shared" si="1"/>
        <v>917</v>
      </c>
      <c r="R145" s="19">
        <f t="shared" si="1"/>
        <v>0</v>
      </c>
    </row>
    <row r="146" spans="1:18" s="5" customFormat="1" ht="13.5" customHeight="1" x14ac:dyDescent="0.25">
      <c r="A146" s="23"/>
      <c r="B146" s="21"/>
      <c r="C146" s="25" t="s">
        <v>127</v>
      </c>
      <c r="D146" s="19">
        <f>shipcalls!M146</f>
        <v>138</v>
      </c>
      <c r="E146" s="19">
        <f>shipcalls!N146</f>
        <v>138</v>
      </c>
      <c r="F146" s="19">
        <f>shipcalls!O146</f>
        <v>0</v>
      </c>
      <c r="G146" s="19">
        <f>shipcalls!Y146</f>
        <v>167</v>
      </c>
      <c r="H146" s="19">
        <f>shipcalls!Z146</f>
        <v>167</v>
      </c>
      <c r="I146" s="19">
        <f>shipcalls!AA146</f>
        <v>0</v>
      </c>
      <c r="J146" s="19">
        <f>shipcalls!AK146</f>
        <v>99</v>
      </c>
      <c r="K146" s="19">
        <f>shipcalls!AL146</f>
        <v>99</v>
      </c>
      <c r="L146" s="19">
        <f>shipcalls!AM146</f>
        <v>0</v>
      </c>
      <c r="M146" s="19">
        <f>shipcalls!AW146</f>
        <v>330</v>
      </c>
      <c r="N146" s="19">
        <f>shipcalls!AX146</f>
        <v>330</v>
      </c>
      <c r="O146" s="19">
        <f>shipcalls!AY146</f>
        <v>0</v>
      </c>
      <c r="P146" s="19">
        <f t="shared" ref="P146:R213" si="2">D146+G146+J146+M146</f>
        <v>734</v>
      </c>
      <c r="Q146" s="19">
        <f t="shared" si="2"/>
        <v>734</v>
      </c>
      <c r="R146" s="19">
        <f t="shared" si="2"/>
        <v>0</v>
      </c>
    </row>
    <row r="147" spans="1:18" s="5" customFormat="1" ht="15" customHeight="1" x14ac:dyDescent="0.25">
      <c r="A147" s="23"/>
      <c r="B147" s="21"/>
      <c r="C147" s="22" t="s">
        <v>128</v>
      </c>
      <c r="D147" s="19">
        <f>shipcalls!M147</f>
        <v>830</v>
      </c>
      <c r="E147" s="19">
        <f>shipcalls!N147</f>
        <v>830</v>
      </c>
      <c r="F147" s="19">
        <f>shipcalls!O147</f>
        <v>0</v>
      </c>
      <c r="G147" s="19">
        <f>shipcalls!Y147</f>
        <v>839</v>
      </c>
      <c r="H147" s="19">
        <f>shipcalls!Z147</f>
        <v>839</v>
      </c>
      <c r="I147" s="19">
        <f>shipcalls!AA147</f>
        <v>0</v>
      </c>
      <c r="J147" s="19">
        <f>shipcalls!AK147</f>
        <v>733</v>
      </c>
      <c r="K147" s="19">
        <f>shipcalls!AL147</f>
        <v>733</v>
      </c>
      <c r="L147" s="19">
        <f>shipcalls!AM147</f>
        <v>0</v>
      </c>
      <c r="M147" s="19">
        <f>shipcalls!AW147</f>
        <v>764</v>
      </c>
      <c r="N147" s="19">
        <f>shipcalls!AX147</f>
        <v>764</v>
      </c>
      <c r="O147" s="19">
        <f>shipcalls!AY147</f>
        <v>0</v>
      </c>
      <c r="P147" s="19">
        <f t="shared" si="2"/>
        <v>3166</v>
      </c>
      <c r="Q147" s="19">
        <f t="shared" si="2"/>
        <v>3166</v>
      </c>
      <c r="R147" s="19">
        <f t="shared" si="2"/>
        <v>0</v>
      </c>
    </row>
    <row r="148" spans="1:18" s="5" customFormat="1" ht="15" customHeight="1" x14ac:dyDescent="0.25">
      <c r="A148" s="23"/>
      <c r="B148" s="21"/>
      <c r="C148" s="22" t="s">
        <v>129</v>
      </c>
      <c r="D148" s="19">
        <f>shipcalls!M148</f>
        <v>1514</v>
      </c>
      <c r="E148" s="19">
        <f>shipcalls!N148</f>
        <v>1514</v>
      </c>
      <c r="F148" s="19">
        <f>shipcalls!O148</f>
        <v>0</v>
      </c>
      <c r="G148" s="19">
        <f>shipcalls!Y148</f>
        <v>1788</v>
      </c>
      <c r="H148" s="19">
        <f>shipcalls!Z148</f>
        <v>1788</v>
      </c>
      <c r="I148" s="19">
        <f>shipcalls!AA148</f>
        <v>0</v>
      </c>
      <c r="J148" s="19">
        <f>shipcalls!AK148</f>
        <v>1425</v>
      </c>
      <c r="K148" s="19">
        <f>shipcalls!AL148</f>
        <v>1425</v>
      </c>
      <c r="L148" s="19">
        <f>shipcalls!AM148</f>
        <v>0</v>
      </c>
      <c r="M148" s="19">
        <f>shipcalls!AW148</f>
        <v>1516</v>
      </c>
      <c r="N148" s="19">
        <f>shipcalls!AX148</f>
        <v>1516</v>
      </c>
      <c r="O148" s="19">
        <f>shipcalls!AY148</f>
        <v>0</v>
      </c>
      <c r="P148" s="19">
        <f t="shared" si="2"/>
        <v>6243</v>
      </c>
      <c r="Q148" s="19">
        <f t="shared" si="2"/>
        <v>6243</v>
      </c>
      <c r="R148" s="19">
        <f t="shared" si="2"/>
        <v>0</v>
      </c>
    </row>
    <row r="149" spans="1:18" s="5" customFormat="1" ht="15" customHeight="1" x14ac:dyDescent="0.25">
      <c r="A149" s="23"/>
      <c r="B149" s="21"/>
      <c r="C149" s="25" t="s">
        <v>130</v>
      </c>
      <c r="D149" s="19">
        <f>shipcalls!M149</f>
        <v>1136</v>
      </c>
      <c r="E149" s="19">
        <f>shipcalls!N149</f>
        <v>1136</v>
      </c>
      <c r="F149" s="19">
        <f>shipcalls!O149</f>
        <v>0</v>
      </c>
      <c r="G149" s="19">
        <f>shipcalls!Y149</f>
        <v>1333</v>
      </c>
      <c r="H149" s="19">
        <f>shipcalls!Z149</f>
        <v>1333</v>
      </c>
      <c r="I149" s="19">
        <f>shipcalls!AA149</f>
        <v>0</v>
      </c>
      <c r="J149" s="19">
        <f>shipcalls!AK149</f>
        <v>1072</v>
      </c>
      <c r="K149" s="19">
        <f>shipcalls!AL149</f>
        <v>1072</v>
      </c>
      <c r="L149" s="19">
        <f>shipcalls!AM149</f>
        <v>0</v>
      </c>
      <c r="M149" s="19">
        <f>shipcalls!AW149</f>
        <v>1139</v>
      </c>
      <c r="N149" s="19">
        <f>shipcalls!AX149</f>
        <v>1139</v>
      </c>
      <c r="O149" s="19">
        <f>shipcalls!AY149</f>
        <v>0</v>
      </c>
      <c r="P149" s="19">
        <f t="shared" si="2"/>
        <v>4680</v>
      </c>
      <c r="Q149" s="19">
        <f t="shared" si="2"/>
        <v>4680</v>
      </c>
      <c r="R149" s="19">
        <f t="shared" si="2"/>
        <v>0</v>
      </c>
    </row>
    <row r="150" spans="1:18" s="5" customFormat="1" ht="15" customHeight="1" x14ac:dyDescent="0.25">
      <c r="A150" s="23"/>
      <c r="B150" s="21"/>
      <c r="C150" s="25" t="s">
        <v>131</v>
      </c>
      <c r="D150" s="19">
        <f>shipcalls!M150</f>
        <v>77</v>
      </c>
      <c r="E150" s="19">
        <f>shipcalls!N150</f>
        <v>77</v>
      </c>
      <c r="F150" s="19">
        <f>shipcalls!O150</f>
        <v>0</v>
      </c>
      <c r="G150" s="19">
        <f>shipcalls!Y150</f>
        <v>110</v>
      </c>
      <c r="H150" s="19">
        <f>shipcalls!Z150</f>
        <v>110</v>
      </c>
      <c r="I150" s="19">
        <f>shipcalls!AA150</f>
        <v>0</v>
      </c>
      <c r="J150" s="19">
        <f>shipcalls!AK150</f>
        <v>70</v>
      </c>
      <c r="K150" s="19">
        <f>shipcalls!AL150</f>
        <v>70</v>
      </c>
      <c r="L150" s="19">
        <f>shipcalls!AM150</f>
        <v>0</v>
      </c>
      <c r="M150" s="19">
        <f>shipcalls!AW150</f>
        <v>87</v>
      </c>
      <c r="N150" s="19">
        <f>shipcalls!AX150</f>
        <v>87</v>
      </c>
      <c r="O150" s="19">
        <f>shipcalls!AY150</f>
        <v>0</v>
      </c>
      <c r="P150" s="19">
        <f t="shared" si="2"/>
        <v>344</v>
      </c>
      <c r="Q150" s="19">
        <f t="shared" si="2"/>
        <v>344</v>
      </c>
      <c r="R150" s="19">
        <f t="shared" si="2"/>
        <v>0</v>
      </c>
    </row>
    <row r="151" spans="1:18" s="5" customFormat="1" ht="15" customHeight="1" x14ac:dyDescent="0.25">
      <c r="A151" s="23"/>
      <c r="B151" s="21"/>
      <c r="C151" s="25" t="s">
        <v>132</v>
      </c>
      <c r="D151" s="19">
        <f>shipcalls!M151</f>
        <v>4</v>
      </c>
      <c r="E151" s="19">
        <f>shipcalls!N151</f>
        <v>4</v>
      </c>
      <c r="F151" s="19">
        <f>shipcalls!O151</f>
        <v>0</v>
      </c>
      <c r="G151" s="19">
        <f>shipcalls!Y151</f>
        <v>11</v>
      </c>
      <c r="H151" s="19">
        <f>shipcalls!Z151</f>
        <v>11</v>
      </c>
      <c r="I151" s="19">
        <f>shipcalls!AA151</f>
        <v>0</v>
      </c>
      <c r="J151" s="19">
        <f>shipcalls!AK151</f>
        <v>34</v>
      </c>
      <c r="K151" s="19">
        <f>shipcalls!AL151</f>
        <v>34</v>
      </c>
      <c r="L151" s="19">
        <f>shipcalls!AM151</f>
        <v>0</v>
      </c>
      <c r="M151" s="19">
        <f>shipcalls!AW151</f>
        <v>36</v>
      </c>
      <c r="N151" s="19">
        <f>shipcalls!AX151</f>
        <v>36</v>
      </c>
      <c r="O151" s="19">
        <f>shipcalls!AY151</f>
        <v>0</v>
      </c>
      <c r="P151" s="19">
        <f t="shared" si="2"/>
        <v>85</v>
      </c>
      <c r="Q151" s="19">
        <f t="shared" si="2"/>
        <v>85</v>
      </c>
      <c r="R151" s="19">
        <f t="shared" si="2"/>
        <v>0</v>
      </c>
    </row>
    <row r="152" spans="1:18" s="5" customFormat="1" ht="15" customHeight="1" x14ac:dyDescent="0.25">
      <c r="A152" s="23"/>
      <c r="B152" s="21"/>
      <c r="C152" s="25" t="s">
        <v>133</v>
      </c>
      <c r="D152" s="19">
        <f>shipcalls!M152</f>
        <v>112</v>
      </c>
      <c r="E152" s="19">
        <f>shipcalls!N152</f>
        <v>112</v>
      </c>
      <c r="F152" s="19">
        <f>shipcalls!O152</f>
        <v>0</v>
      </c>
      <c r="G152" s="19">
        <f>shipcalls!Y152</f>
        <v>85</v>
      </c>
      <c r="H152" s="19">
        <f>shipcalls!Z152</f>
        <v>85</v>
      </c>
      <c r="I152" s="19">
        <f>shipcalls!AA152</f>
        <v>0</v>
      </c>
      <c r="J152" s="19">
        <f>shipcalls!AK152</f>
        <v>33</v>
      </c>
      <c r="K152" s="19">
        <f>shipcalls!AL152</f>
        <v>33</v>
      </c>
      <c r="L152" s="19">
        <f>shipcalls!AM152</f>
        <v>0</v>
      </c>
      <c r="M152" s="19">
        <f>shipcalls!AW152</f>
        <v>30</v>
      </c>
      <c r="N152" s="19">
        <f>shipcalls!AX152</f>
        <v>30</v>
      </c>
      <c r="O152" s="19">
        <f>shipcalls!AY152</f>
        <v>0</v>
      </c>
      <c r="P152" s="19">
        <f t="shared" si="2"/>
        <v>260</v>
      </c>
      <c r="Q152" s="19">
        <f t="shared" si="2"/>
        <v>260</v>
      </c>
      <c r="R152" s="19">
        <f t="shared" si="2"/>
        <v>0</v>
      </c>
    </row>
    <row r="153" spans="1:18" s="5" customFormat="1" ht="15" customHeight="1" x14ac:dyDescent="0.25">
      <c r="A153" s="23"/>
      <c r="B153" s="21"/>
      <c r="C153" s="25" t="s">
        <v>134</v>
      </c>
      <c r="D153" s="19">
        <f>shipcalls!M153</f>
        <v>185</v>
      </c>
      <c r="E153" s="19">
        <f>shipcalls!N153</f>
        <v>185</v>
      </c>
      <c r="F153" s="19">
        <f>shipcalls!O153</f>
        <v>0</v>
      </c>
      <c r="G153" s="19">
        <f>shipcalls!Y153</f>
        <v>249</v>
      </c>
      <c r="H153" s="19">
        <f>shipcalls!Z153</f>
        <v>249</v>
      </c>
      <c r="I153" s="19">
        <f>shipcalls!AA153</f>
        <v>0</v>
      </c>
      <c r="J153" s="19">
        <f>shipcalls!AK153</f>
        <v>216</v>
      </c>
      <c r="K153" s="19">
        <f>shipcalls!AL153</f>
        <v>216</v>
      </c>
      <c r="L153" s="19">
        <f>shipcalls!AM153</f>
        <v>0</v>
      </c>
      <c r="M153" s="19">
        <f>shipcalls!AW153</f>
        <v>224</v>
      </c>
      <c r="N153" s="19">
        <f>shipcalls!AX153</f>
        <v>224</v>
      </c>
      <c r="O153" s="19">
        <f>shipcalls!AY153</f>
        <v>0</v>
      </c>
      <c r="P153" s="19">
        <f t="shared" si="2"/>
        <v>874</v>
      </c>
      <c r="Q153" s="19">
        <f t="shared" si="2"/>
        <v>874</v>
      </c>
      <c r="R153" s="19">
        <f t="shared" si="2"/>
        <v>0</v>
      </c>
    </row>
    <row r="154" spans="1:18" s="5" customFormat="1" ht="15" customHeight="1" x14ac:dyDescent="0.25">
      <c r="A154" s="23"/>
      <c r="B154" s="21"/>
      <c r="C154" s="22" t="s">
        <v>58</v>
      </c>
      <c r="D154" s="19">
        <f>shipcalls!M154</f>
        <v>269</v>
      </c>
      <c r="E154" s="19">
        <f>shipcalls!N154</f>
        <v>269</v>
      </c>
      <c r="F154" s="19">
        <f>shipcalls!O154</f>
        <v>0</v>
      </c>
      <c r="G154" s="19">
        <f>shipcalls!Y154</f>
        <v>258</v>
      </c>
      <c r="H154" s="19">
        <f>shipcalls!Z154</f>
        <v>256</v>
      </c>
      <c r="I154" s="19">
        <f>shipcalls!AA154</f>
        <v>2</v>
      </c>
      <c r="J154" s="19">
        <f>shipcalls!AK154</f>
        <v>237</v>
      </c>
      <c r="K154" s="19">
        <f>shipcalls!AL154</f>
        <v>237</v>
      </c>
      <c r="L154" s="19">
        <f>shipcalls!AM154</f>
        <v>0</v>
      </c>
      <c r="M154" s="19">
        <f>shipcalls!AW154</f>
        <v>245</v>
      </c>
      <c r="N154" s="19">
        <f>shipcalls!AX154</f>
        <v>245</v>
      </c>
      <c r="O154" s="19">
        <f>shipcalls!AY154</f>
        <v>0</v>
      </c>
      <c r="P154" s="19">
        <f t="shared" si="2"/>
        <v>1009</v>
      </c>
      <c r="Q154" s="19">
        <f t="shared" si="2"/>
        <v>1007</v>
      </c>
      <c r="R154" s="19">
        <f t="shared" si="2"/>
        <v>2</v>
      </c>
    </row>
    <row r="155" spans="1:18" s="5" customFormat="1" ht="15" customHeight="1" x14ac:dyDescent="0.25">
      <c r="A155" s="23"/>
      <c r="B155" s="21"/>
      <c r="C155" s="22" t="s">
        <v>25</v>
      </c>
      <c r="D155" s="19">
        <f>shipcalls!M155</f>
        <v>24</v>
      </c>
      <c r="E155" s="19">
        <f>shipcalls!N155</f>
        <v>24</v>
      </c>
      <c r="F155" s="19">
        <f>shipcalls!O155</f>
        <v>0</v>
      </c>
      <c r="G155" s="19">
        <f>shipcalls!Y155</f>
        <v>29</v>
      </c>
      <c r="H155" s="19">
        <f>shipcalls!Z155</f>
        <v>29</v>
      </c>
      <c r="I155" s="19">
        <f>shipcalls!AA155</f>
        <v>0</v>
      </c>
      <c r="J155" s="19">
        <f>shipcalls!AK155</f>
        <v>24</v>
      </c>
      <c r="K155" s="19">
        <f>shipcalls!AL155</f>
        <v>24</v>
      </c>
      <c r="L155" s="19">
        <f>shipcalls!AM155</f>
        <v>0</v>
      </c>
      <c r="M155" s="19">
        <f>shipcalls!AW155</f>
        <v>24</v>
      </c>
      <c r="N155" s="19">
        <f>shipcalls!AX155</f>
        <v>24</v>
      </c>
      <c r="O155" s="19">
        <f>shipcalls!AY155</f>
        <v>0</v>
      </c>
      <c r="P155" s="19">
        <f t="shared" si="2"/>
        <v>101</v>
      </c>
      <c r="Q155" s="19">
        <f t="shared" si="2"/>
        <v>101</v>
      </c>
      <c r="R155" s="19">
        <f t="shared" si="2"/>
        <v>0</v>
      </c>
    </row>
    <row r="156" spans="1:18" s="5" customFormat="1" ht="15" customHeight="1" x14ac:dyDescent="0.25">
      <c r="A156" s="23"/>
      <c r="B156" s="21"/>
      <c r="C156" s="2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s="5" customFormat="1" ht="15" customHeight="1" x14ac:dyDescent="0.25">
      <c r="A157" s="20"/>
      <c r="B157" s="21" t="s">
        <v>135</v>
      </c>
      <c r="C157" s="22"/>
      <c r="D157" s="19">
        <f>shipcalls!M157</f>
        <v>2850</v>
      </c>
      <c r="E157" s="19">
        <f>shipcalls!N157</f>
        <v>2830</v>
      </c>
      <c r="F157" s="19">
        <f>shipcalls!O157</f>
        <v>20</v>
      </c>
      <c r="G157" s="19">
        <f>shipcalls!Y157</f>
        <v>3389</v>
      </c>
      <c r="H157" s="19">
        <f>shipcalls!Z157</f>
        <v>3365</v>
      </c>
      <c r="I157" s="19">
        <f>shipcalls!AA157</f>
        <v>24</v>
      </c>
      <c r="J157" s="19">
        <f>shipcalls!AK157</f>
        <v>2742</v>
      </c>
      <c r="K157" s="19">
        <f>shipcalls!AL157</f>
        <v>2717</v>
      </c>
      <c r="L157" s="19">
        <f>shipcalls!AM157</f>
        <v>25</v>
      </c>
      <c r="M157" s="19">
        <f>shipcalls!AW157</f>
        <v>2987</v>
      </c>
      <c r="N157" s="19">
        <f>shipcalls!AX157</f>
        <v>2961</v>
      </c>
      <c r="O157" s="19">
        <f>shipcalls!AY157</f>
        <v>26</v>
      </c>
      <c r="P157" s="19">
        <f t="shared" si="2"/>
        <v>11968</v>
      </c>
      <c r="Q157" s="19">
        <f t="shared" si="2"/>
        <v>11873</v>
      </c>
      <c r="R157" s="19">
        <f t="shared" si="2"/>
        <v>95</v>
      </c>
    </row>
    <row r="158" spans="1:18" s="5" customFormat="1" ht="15" customHeight="1" x14ac:dyDescent="0.25">
      <c r="A158" s="23"/>
      <c r="B158" s="21"/>
      <c r="C158" s="22" t="s">
        <v>136</v>
      </c>
      <c r="D158" s="19">
        <f>shipcalls!M158</f>
        <v>1275</v>
      </c>
      <c r="E158" s="19">
        <f>shipcalls!N158</f>
        <v>1275</v>
      </c>
      <c r="F158" s="19">
        <f>shipcalls!O158</f>
        <v>0</v>
      </c>
      <c r="G158" s="19">
        <f>shipcalls!Y158</f>
        <v>1484</v>
      </c>
      <c r="H158" s="19">
        <f>shipcalls!Z158</f>
        <v>1484</v>
      </c>
      <c r="I158" s="19">
        <f>shipcalls!AA158</f>
        <v>0</v>
      </c>
      <c r="J158" s="19">
        <f>shipcalls!AK158</f>
        <v>1332</v>
      </c>
      <c r="K158" s="19">
        <f>shipcalls!AL158</f>
        <v>1332</v>
      </c>
      <c r="L158" s="19">
        <f>shipcalls!AM158</f>
        <v>0</v>
      </c>
      <c r="M158" s="19">
        <f>shipcalls!AW158</f>
        <v>1434</v>
      </c>
      <c r="N158" s="19">
        <f>shipcalls!AX158</f>
        <v>1434</v>
      </c>
      <c r="O158" s="19">
        <f>shipcalls!AY158</f>
        <v>0</v>
      </c>
      <c r="P158" s="19">
        <f t="shared" si="2"/>
        <v>5525</v>
      </c>
      <c r="Q158" s="19">
        <f t="shared" si="2"/>
        <v>5525</v>
      </c>
      <c r="R158" s="19">
        <f t="shared" si="2"/>
        <v>0</v>
      </c>
    </row>
    <row r="159" spans="1:18" s="5" customFormat="1" ht="15" customHeight="1" x14ac:dyDescent="0.25">
      <c r="A159" s="23"/>
      <c r="B159" s="21"/>
      <c r="C159" s="25" t="s">
        <v>137</v>
      </c>
      <c r="D159" s="19">
        <f>shipcalls!M159</f>
        <v>1217</v>
      </c>
      <c r="E159" s="19">
        <f>shipcalls!N159</f>
        <v>1217</v>
      </c>
      <c r="F159" s="19">
        <f>shipcalls!O159</f>
        <v>0</v>
      </c>
      <c r="G159" s="19">
        <f>shipcalls!Y159</f>
        <v>1423</v>
      </c>
      <c r="H159" s="19">
        <f>shipcalls!Z159</f>
        <v>1423</v>
      </c>
      <c r="I159" s="19">
        <f>shipcalls!AA159</f>
        <v>0</v>
      </c>
      <c r="J159" s="19">
        <f>shipcalls!AK159</f>
        <v>1285</v>
      </c>
      <c r="K159" s="19">
        <f>shipcalls!AL159</f>
        <v>1285</v>
      </c>
      <c r="L159" s="19">
        <f>shipcalls!AM159</f>
        <v>0</v>
      </c>
      <c r="M159" s="19">
        <f>shipcalls!AW159</f>
        <v>1385</v>
      </c>
      <c r="N159" s="19">
        <f>shipcalls!AX159</f>
        <v>1385</v>
      </c>
      <c r="O159" s="19">
        <f>shipcalls!AY159</f>
        <v>0</v>
      </c>
      <c r="P159" s="19">
        <f t="shared" si="2"/>
        <v>5310</v>
      </c>
      <c r="Q159" s="19">
        <f t="shared" si="2"/>
        <v>5310</v>
      </c>
      <c r="R159" s="19">
        <f t="shared" si="2"/>
        <v>0</v>
      </c>
    </row>
    <row r="160" spans="1:18" s="5" customFormat="1" ht="15" customHeight="1" x14ac:dyDescent="0.25">
      <c r="A160" s="23"/>
      <c r="B160" s="21"/>
      <c r="C160" s="25" t="s">
        <v>138</v>
      </c>
      <c r="D160" s="19">
        <f>shipcalls!M160</f>
        <v>58</v>
      </c>
      <c r="E160" s="19">
        <f>shipcalls!N160</f>
        <v>58</v>
      </c>
      <c r="F160" s="19">
        <f>shipcalls!O160</f>
        <v>0</v>
      </c>
      <c r="G160" s="19">
        <f>shipcalls!Y160</f>
        <v>61</v>
      </c>
      <c r="H160" s="19">
        <f>shipcalls!Z160</f>
        <v>61</v>
      </c>
      <c r="I160" s="19">
        <f>shipcalls!AA160</f>
        <v>0</v>
      </c>
      <c r="J160" s="19">
        <f>shipcalls!AK160</f>
        <v>47</v>
      </c>
      <c r="K160" s="19">
        <f>shipcalls!AL160</f>
        <v>47</v>
      </c>
      <c r="L160" s="19">
        <f>shipcalls!AM160</f>
        <v>0</v>
      </c>
      <c r="M160" s="19">
        <f>shipcalls!AW160</f>
        <v>49</v>
      </c>
      <c r="N160" s="19">
        <f>shipcalls!AX160</f>
        <v>49</v>
      </c>
      <c r="O160" s="19">
        <f>shipcalls!AY160</f>
        <v>0</v>
      </c>
      <c r="P160" s="19">
        <f t="shared" si="2"/>
        <v>215</v>
      </c>
      <c r="Q160" s="19">
        <f t="shared" si="2"/>
        <v>215</v>
      </c>
      <c r="R160" s="19">
        <f t="shared" si="2"/>
        <v>0</v>
      </c>
    </row>
    <row r="161" spans="1:18" s="5" customFormat="1" ht="15" customHeight="1" x14ac:dyDescent="0.25">
      <c r="A161" s="23"/>
      <c r="B161" s="21"/>
      <c r="C161" s="22" t="s">
        <v>139</v>
      </c>
      <c r="D161" s="19">
        <f>shipcalls!M161</f>
        <v>1160</v>
      </c>
      <c r="E161" s="19">
        <f>shipcalls!N161</f>
        <v>1160</v>
      </c>
      <c r="F161" s="19">
        <f>shipcalls!O161</f>
        <v>0</v>
      </c>
      <c r="G161" s="19">
        <f>shipcalls!Y161</f>
        <v>1365</v>
      </c>
      <c r="H161" s="19">
        <f>shipcalls!Z161</f>
        <v>1365</v>
      </c>
      <c r="I161" s="19">
        <f>shipcalls!AA161</f>
        <v>0</v>
      </c>
      <c r="J161" s="19">
        <f>shipcalls!AK161</f>
        <v>1225</v>
      </c>
      <c r="K161" s="19">
        <f>shipcalls!AL161</f>
        <v>1225</v>
      </c>
      <c r="L161" s="19">
        <f>shipcalls!AM161</f>
        <v>0</v>
      </c>
      <c r="M161" s="19">
        <f>shipcalls!AW161</f>
        <v>1330</v>
      </c>
      <c r="N161" s="19">
        <f>shipcalls!AX161</f>
        <v>1330</v>
      </c>
      <c r="O161" s="19">
        <f>shipcalls!AY161</f>
        <v>0</v>
      </c>
      <c r="P161" s="19">
        <f t="shared" si="2"/>
        <v>5080</v>
      </c>
      <c r="Q161" s="19">
        <f t="shared" si="2"/>
        <v>5080</v>
      </c>
      <c r="R161" s="19">
        <f t="shared" si="2"/>
        <v>0</v>
      </c>
    </row>
    <row r="162" spans="1:18" s="5" customFormat="1" ht="15" customHeight="1" x14ac:dyDescent="0.25">
      <c r="A162" s="23"/>
      <c r="B162" s="21"/>
      <c r="C162" s="25" t="s">
        <v>140</v>
      </c>
      <c r="D162" s="19">
        <f>shipcalls!M162</f>
        <v>1154</v>
      </c>
      <c r="E162" s="19">
        <f>shipcalls!N162</f>
        <v>1154</v>
      </c>
      <c r="F162" s="19">
        <f>shipcalls!O162</f>
        <v>0</v>
      </c>
      <c r="G162" s="19">
        <f>shipcalls!Y162</f>
        <v>1360</v>
      </c>
      <c r="H162" s="19">
        <f>shipcalls!Z162</f>
        <v>1360</v>
      </c>
      <c r="I162" s="19">
        <f>shipcalls!AA162</f>
        <v>0</v>
      </c>
      <c r="J162" s="19">
        <f>shipcalls!AK162</f>
        <v>1222</v>
      </c>
      <c r="K162" s="19">
        <f>shipcalls!AL162</f>
        <v>1222</v>
      </c>
      <c r="L162" s="19">
        <f>shipcalls!AM162</f>
        <v>0</v>
      </c>
      <c r="M162" s="19">
        <f>shipcalls!AW162</f>
        <v>1327</v>
      </c>
      <c r="N162" s="19">
        <f>shipcalls!AX162</f>
        <v>1327</v>
      </c>
      <c r="O162" s="19">
        <f>shipcalls!AY162</f>
        <v>0</v>
      </c>
      <c r="P162" s="19">
        <f t="shared" si="2"/>
        <v>5063</v>
      </c>
      <c r="Q162" s="19">
        <f t="shared" si="2"/>
        <v>5063</v>
      </c>
      <c r="R162" s="19">
        <f t="shared" si="2"/>
        <v>0</v>
      </c>
    </row>
    <row r="163" spans="1:18" s="5" customFormat="1" ht="15" customHeight="1" x14ac:dyDescent="0.25">
      <c r="A163" s="23"/>
      <c r="B163" s="21"/>
      <c r="C163" s="25" t="s">
        <v>141</v>
      </c>
      <c r="D163" s="19">
        <f>shipcalls!M163</f>
        <v>6</v>
      </c>
      <c r="E163" s="19">
        <f>shipcalls!N163</f>
        <v>6</v>
      </c>
      <c r="F163" s="19">
        <f>shipcalls!O163</f>
        <v>0</v>
      </c>
      <c r="G163" s="19">
        <f>shipcalls!Y163</f>
        <v>5</v>
      </c>
      <c r="H163" s="19">
        <f>shipcalls!Z163</f>
        <v>5</v>
      </c>
      <c r="I163" s="19">
        <f>shipcalls!AA163</f>
        <v>0</v>
      </c>
      <c r="J163" s="19">
        <f>shipcalls!AK163</f>
        <v>3</v>
      </c>
      <c r="K163" s="19">
        <f>shipcalls!AL163</f>
        <v>3</v>
      </c>
      <c r="L163" s="19">
        <f>shipcalls!AM163</f>
        <v>0</v>
      </c>
      <c r="M163" s="19">
        <f>shipcalls!AW163</f>
        <v>3</v>
      </c>
      <c r="N163" s="19">
        <f>shipcalls!AX163</f>
        <v>3</v>
      </c>
      <c r="O163" s="19">
        <f>shipcalls!AY163</f>
        <v>0</v>
      </c>
      <c r="P163" s="19">
        <f t="shared" si="2"/>
        <v>17</v>
      </c>
      <c r="Q163" s="19">
        <f t="shared" si="2"/>
        <v>17</v>
      </c>
      <c r="R163" s="19">
        <f t="shared" si="2"/>
        <v>0</v>
      </c>
    </row>
    <row r="164" spans="1:18" s="5" customFormat="1" ht="15" customHeight="1" x14ac:dyDescent="0.25">
      <c r="A164" s="23"/>
      <c r="B164" s="21"/>
      <c r="C164" s="22" t="s">
        <v>142</v>
      </c>
      <c r="D164" s="19">
        <f>shipcalls!M164</f>
        <v>289</v>
      </c>
      <c r="E164" s="19">
        <f>shipcalls!N164</f>
        <v>289</v>
      </c>
      <c r="F164" s="19">
        <f>shipcalls!O164</f>
        <v>0</v>
      </c>
      <c r="G164" s="19">
        <f>shipcalls!Y164</f>
        <v>409</v>
      </c>
      <c r="H164" s="19">
        <f>shipcalls!Z164</f>
        <v>409</v>
      </c>
      <c r="I164" s="19">
        <f>shipcalls!AA164</f>
        <v>0</v>
      </c>
      <c r="J164" s="19">
        <f>shipcalls!AK164</f>
        <v>75</v>
      </c>
      <c r="K164" s="19">
        <f>shipcalls!AL164</f>
        <v>75</v>
      </c>
      <c r="L164" s="19">
        <f>shipcalls!AM164</f>
        <v>0</v>
      </c>
      <c r="M164" s="19">
        <f>shipcalls!AW164</f>
        <v>102</v>
      </c>
      <c r="N164" s="19">
        <f>shipcalls!AX164</f>
        <v>102</v>
      </c>
      <c r="O164" s="19">
        <f>shipcalls!AY164</f>
        <v>0</v>
      </c>
      <c r="P164" s="19">
        <f t="shared" si="2"/>
        <v>875</v>
      </c>
      <c r="Q164" s="19">
        <f t="shared" si="2"/>
        <v>875</v>
      </c>
      <c r="R164" s="19">
        <f t="shared" si="2"/>
        <v>0</v>
      </c>
    </row>
    <row r="165" spans="1:18" s="5" customFormat="1" ht="15" customHeight="1" x14ac:dyDescent="0.25">
      <c r="A165" s="23"/>
      <c r="B165" s="21"/>
      <c r="C165" s="25" t="s">
        <v>143</v>
      </c>
      <c r="D165" s="19">
        <f>shipcalls!M165</f>
        <v>2</v>
      </c>
      <c r="E165" s="19">
        <f>shipcalls!N165</f>
        <v>2</v>
      </c>
      <c r="F165" s="19">
        <f>shipcalls!O165</f>
        <v>0</v>
      </c>
      <c r="G165" s="19">
        <f>shipcalls!Y165</f>
        <v>0</v>
      </c>
      <c r="H165" s="19">
        <f>shipcalls!Z165</f>
        <v>0</v>
      </c>
      <c r="I165" s="19">
        <f>shipcalls!AA165</f>
        <v>0</v>
      </c>
      <c r="J165" s="19">
        <f>shipcalls!AK165</f>
        <v>0</v>
      </c>
      <c r="K165" s="19">
        <f>shipcalls!AL165</f>
        <v>0</v>
      </c>
      <c r="L165" s="19">
        <f>shipcalls!AM165</f>
        <v>0</v>
      </c>
      <c r="M165" s="19">
        <f>shipcalls!AW165</f>
        <v>0</v>
      </c>
      <c r="N165" s="19">
        <f>shipcalls!AX165</f>
        <v>0</v>
      </c>
      <c r="O165" s="19">
        <f>shipcalls!AY165</f>
        <v>0</v>
      </c>
      <c r="P165" s="19">
        <f t="shared" si="2"/>
        <v>2</v>
      </c>
      <c r="Q165" s="19">
        <f t="shared" si="2"/>
        <v>2</v>
      </c>
      <c r="R165" s="19">
        <f t="shared" si="2"/>
        <v>0</v>
      </c>
    </row>
    <row r="166" spans="1:18" s="5" customFormat="1" ht="15" customHeight="1" x14ac:dyDescent="0.25">
      <c r="A166" s="23"/>
      <c r="B166" s="21"/>
      <c r="C166" s="25" t="s">
        <v>144</v>
      </c>
      <c r="D166" s="19">
        <f>shipcalls!M166</f>
        <v>287</v>
      </c>
      <c r="E166" s="19">
        <f>shipcalls!N166</f>
        <v>287</v>
      </c>
      <c r="F166" s="19">
        <f>shipcalls!O166</f>
        <v>0</v>
      </c>
      <c r="G166" s="19">
        <f>shipcalls!Y166</f>
        <v>409</v>
      </c>
      <c r="H166" s="19">
        <f>shipcalls!Z166</f>
        <v>409</v>
      </c>
      <c r="I166" s="19">
        <f>shipcalls!AA166</f>
        <v>0</v>
      </c>
      <c r="J166" s="19">
        <f>shipcalls!AK166</f>
        <v>75</v>
      </c>
      <c r="K166" s="19">
        <f>shipcalls!AL166</f>
        <v>75</v>
      </c>
      <c r="L166" s="19">
        <f>shipcalls!AM166</f>
        <v>0</v>
      </c>
      <c r="M166" s="19">
        <f>shipcalls!AW166</f>
        <v>102</v>
      </c>
      <c r="N166" s="19">
        <f>shipcalls!AX166</f>
        <v>102</v>
      </c>
      <c r="O166" s="19">
        <f>shipcalls!AY166</f>
        <v>0</v>
      </c>
      <c r="P166" s="19">
        <f t="shared" si="2"/>
        <v>873</v>
      </c>
      <c r="Q166" s="19">
        <f t="shared" si="2"/>
        <v>873</v>
      </c>
      <c r="R166" s="19">
        <f t="shared" si="2"/>
        <v>0</v>
      </c>
    </row>
    <row r="167" spans="1:18" s="5" customFormat="1" ht="15" customHeight="1" x14ac:dyDescent="0.25">
      <c r="A167" s="23"/>
      <c r="B167" s="21"/>
      <c r="C167" s="22" t="s">
        <v>58</v>
      </c>
      <c r="D167" s="19">
        <f>shipcalls!M167</f>
        <v>82</v>
      </c>
      <c r="E167" s="19">
        <f>shipcalls!N167</f>
        <v>82</v>
      </c>
      <c r="F167" s="19">
        <f>shipcalls!O167</f>
        <v>0</v>
      </c>
      <c r="G167" s="19">
        <f>shipcalls!Y167</f>
        <v>81</v>
      </c>
      <c r="H167" s="19">
        <f>shipcalls!Z167</f>
        <v>81</v>
      </c>
      <c r="I167" s="19">
        <f>shipcalls!AA167</f>
        <v>0</v>
      </c>
      <c r="J167" s="19">
        <f>shipcalls!AK167</f>
        <v>62</v>
      </c>
      <c r="K167" s="19">
        <f>shipcalls!AL167</f>
        <v>62</v>
      </c>
      <c r="L167" s="19">
        <f>shipcalls!AM167</f>
        <v>0</v>
      </c>
      <c r="M167" s="19">
        <f>shipcalls!AW167</f>
        <v>76</v>
      </c>
      <c r="N167" s="19">
        <f>shipcalls!AX167</f>
        <v>76</v>
      </c>
      <c r="O167" s="19">
        <f>shipcalls!AY167</f>
        <v>0</v>
      </c>
      <c r="P167" s="19">
        <f t="shared" si="2"/>
        <v>301</v>
      </c>
      <c r="Q167" s="19">
        <f t="shared" si="2"/>
        <v>301</v>
      </c>
      <c r="R167" s="19">
        <f t="shared" si="2"/>
        <v>0</v>
      </c>
    </row>
    <row r="168" spans="1:18" s="5" customFormat="1" ht="15" customHeight="1" x14ac:dyDescent="0.25">
      <c r="A168" s="23"/>
      <c r="B168" s="21"/>
      <c r="C168" s="22" t="s">
        <v>25</v>
      </c>
      <c r="D168" s="19">
        <f>shipcalls!M168</f>
        <v>44</v>
      </c>
      <c r="E168" s="19">
        <f>shipcalls!N168</f>
        <v>24</v>
      </c>
      <c r="F168" s="19">
        <f>shipcalls!O168</f>
        <v>20</v>
      </c>
      <c r="G168" s="19">
        <f>shipcalls!Y168</f>
        <v>50</v>
      </c>
      <c r="H168" s="19">
        <f>shipcalls!Z168</f>
        <v>26</v>
      </c>
      <c r="I168" s="19">
        <f>shipcalls!AA168</f>
        <v>24</v>
      </c>
      <c r="J168" s="19">
        <f>shipcalls!AK168</f>
        <v>48</v>
      </c>
      <c r="K168" s="19">
        <f>shipcalls!AL168</f>
        <v>23</v>
      </c>
      <c r="L168" s="19">
        <f>shipcalls!AM168</f>
        <v>25</v>
      </c>
      <c r="M168" s="19">
        <f>shipcalls!AW168</f>
        <v>45</v>
      </c>
      <c r="N168" s="19">
        <f>shipcalls!AX168</f>
        <v>19</v>
      </c>
      <c r="O168" s="19">
        <f>shipcalls!AY168</f>
        <v>26</v>
      </c>
      <c r="P168" s="19">
        <f t="shared" si="2"/>
        <v>187</v>
      </c>
      <c r="Q168" s="19">
        <f t="shared" si="2"/>
        <v>92</v>
      </c>
      <c r="R168" s="19">
        <f t="shared" si="2"/>
        <v>95</v>
      </c>
    </row>
    <row r="169" spans="1:18" s="5" customFormat="1" ht="15" customHeight="1" x14ac:dyDescent="0.25">
      <c r="A169" s="23"/>
      <c r="B169" s="21"/>
      <c r="C169" s="2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s="5" customFormat="1" ht="15" customHeight="1" x14ac:dyDescent="0.25">
      <c r="A170" s="20"/>
      <c r="B170" s="21" t="s">
        <v>145</v>
      </c>
      <c r="C170" s="22"/>
      <c r="D170" s="19">
        <f>shipcalls!M170</f>
        <v>1652</v>
      </c>
      <c r="E170" s="19">
        <f>shipcalls!N170</f>
        <v>1652</v>
      </c>
      <c r="F170" s="19">
        <f>shipcalls!O170</f>
        <v>0</v>
      </c>
      <c r="G170" s="19">
        <f>shipcalls!Y170</f>
        <v>1936</v>
      </c>
      <c r="H170" s="19">
        <f>shipcalls!Z170</f>
        <v>1936</v>
      </c>
      <c r="I170" s="19">
        <f>shipcalls!AA170</f>
        <v>0</v>
      </c>
      <c r="J170" s="19">
        <f>shipcalls!AK170</f>
        <v>1605</v>
      </c>
      <c r="K170" s="19">
        <f>shipcalls!AL170</f>
        <v>1603</v>
      </c>
      <c r="L170" s="19">
        <f>shipcalls!AM170</f>
        <v>2</v>
      </c>
      <c r="M170" s="19">
        <f>shipcalls!AW170</f>
        <v>1746</v>
      </c>
      <c r="N170" s="19">
        <f>shipcalls!AX170</f>
        <v>1745</v>
      </c>
      <c r="O170" s="19">
        <f>shipcalls!AY170</f>
        <v>1</v>
      </c>
      <c r="P170" s="19">
        <f t="shared" si="2"/>
        <v>6939</v>
      </c>
      <c r="Q170" s="19">
        <f t="shared" si="2"/>
        <v>6936</v>
      </c>
      <c r="R170" s="19">
        <f t="shared" si="2"/>
        <v>3</v>
      </c>
    </row>
    <row r="171" spans="1:18" s="5" customFormat="1" ht="15" customHeight="1" x14ac:dyDescent="0.25">
      <c r="A171" s="23"/>
      <c r="B171" s="21"/>
      <c r="C171" s="22" t="s">
        <v>146</v>
      </c>
      <c r="D171" s="19">
        <f>shipcalls!M171</f>
        <v>1053</v>
      </c>
      <c r="E171" s="19">
        <f>shipcalls!N171</f>
        <v>1053</v>
      </c>
      <c r="F171" s="19">
        <f>shipcalls!O171</f>
        <v>0</v>
      </c>
      <c r="G171" s="19">
        <f>shipcalls!Y171</f>
        <v>1220</v>
      </c>
      <c r="H171" s="19">
        <f>shipcalls!Z171</f>
        <v>1220</v>
      </c>
      <c r="I171" s="19">
        <f>shipcalls!AA171</f>
        <v>0</v>
      </c>
      <c r="J171" s="19">
        <f>shipcalls!AK171</f>
        <v>1093</v>
      </c>
      <c r="K171" s="19">
        <f>shipcalls!AL171</f>
        <v>1091</v>
      </c>
      <c r="L171" s="19">
        <f>shipcalls!AM171</f>
        <v>2</v>
      </c>
      <c r="M171" s="19">
        <f>shipcalls!AW171</f>
        <v>1093</v>
      </c>
      <c r="N171" s="19">
        <f>shipcalls!AX171</f>
        <v>1092</v>
      </c>
      <c r="O171" s="19">
        <f>shipcalls!AY171</f>
        <v>1</v>
      </c>
      <c r="P171" s="19">
        <f t="shared" si="2"/>
        <v>4459</v>
      </c>
      <c r="Q171" s="19">
        <f t="shared" si="2"/>
        <v>4456</v>
      </c>
      <c r="R171" s="19">
        <f t="shared" si="2"/>
        <v>3</v>
      </c>
    </row>
    <row r="172" spans="1:18" s="5" customFormat="1" ht="15" customHeight="1" x14ac:dyDescent="0.25">
      <c r="A172" s="23"/>
      <c r="B172" s="21"/>
      <c r="C172" s="25" t="s">
        <v>147</v>
      </c>
      <c r="D172" s="19">
        <f>shipcalls!M172</f>
        <v>706</v>
      </c>
      <c r="E172" s="19">
        <f>shipcalls!N172</f>
        <v>706</v>
      </c>
      <c r="F172" s="19">
        <f>shipcalls!O172</f>
        <v>0</v>
      </c>
      <c r="G172" s="19">
        <f>shipcalls!Y172</f>
        <v>798</v>
      </c>
      <c r="H172" s="19">
        <f>shipcalls!Z172</f>
        <v>798</v>
      </c>
      <c r="I172" s="19">
        <f>shipcalls!AA172</f>
        <v>0</v>
      </c>
      <c r="J172" s="19">
        <f>shipcalls!AK172</f>
        <v>631</v>
      </c>
      <c r="K172" s="19">
        <f>shipcalls!AL172</f>
        <v>631</v>
      </c>
      <c r="L172" s="19">
        <f>shipcalls!AM172</f>
        <v>0</v>
      </c>
      <c r="M172" s="19">
        <f>shipcalls!AW172</f>
        <v>707</v>
      </c>
      <c r="N172" s="19">
        <f>shipcalls!AX172</f>
        <v>707</v>
      </c>
      <c r="O172" s="19">
        <f>shipcalls!AY172</f>
        <v>0</v>
      </c>
      <c r="P172" s="19">
        <f t="shared" si="2"/>
        <v>2842</v>
      </c>
      <c r="Q172" s="19">
        <f t="shared" si="2"/>
        <v>2842</v>
      </c>
      <c r="R172" s="19">
        <f t="shared" si="2"/>
        <v>0</v>
      </c>
    </row>
    <row r="173" spans="1:18" s="5" customFormat="1" ht="15" customHeight="1" x14ac:dyDescent="0.25">
      <c r="A173" s="23"/>
      <c r="B173" s="21"/>
      <c r="C173" s="25" t="s">
        <v>148</v>
      </c>
      <c r="D173" s="19">
        <f>shipcalls!M173</f>
        <v>347</v>
      </c>
      <c r="E173" s="19">
        <f>shipcalls!N173</f>
        <v>347</v>
      </c>
      <c r="F173" s="19">
        <f>shipcalls!O173</f>
        <v>0</v>
      </c>
      <c r="G173" s="19">
        <f>shipcalls!Y173</f>
        <v>422</v>
      </c>
      <c r="H173" s="19">
        <f>shipcalls!Z173</f>
        <v>422</v>
      </c>
      <c r="I173" s="19">
        <f>shipcalls!AA173</f>
        <v>0</v>
      </c>
      <c r="J173" s="19">
        <f>shipcalls!AK173</f>
        <v>462</v>
      </c>
      <c r="K173" s="19">
        <f>shipcalls!AL173</f>
        <v>460</v>
      </c>
      <c r="L173" s="19">
        <f>shipcalls!AM173</f>
        <v>2</v>
      </c>
      <c r="M173" s="19">
        <f>shipcalls!AW173</f>
        <v>386</v>
      </c>
      <c r="N173" s="19">
        <f>shipcalls!AX173</f>
        <v>385</v>
      </c>
      <c r="O173" s="19">
        <f>shipcalls!AY173</f>
        <v>1</v>
      </c>
      <c r="P173" s="19">
        <f t="shared" si="2"/>
        <v>1617</v>
      </c>
      <c r="Q173" s="19">
        <f t="shared" si="2"/>
        <v>1614</v>
      </c>
      <c r="R173" s="19">
        <f t="shared" si="2"/>
        <v>3</v>
      </c>
    </row>
    <row r="174" spans="1:18" s="5" customFormat="1" ht="15" customHeight="1" x14ac:dyDescent="0.25">
      <c r="A174" s="23"/>
      <c r="B174" s="21"/>
      <c r="C174" s="22" t="s">
        <v>58</v>
      </c>
      <c r="D174" s="19">
        <f>shipcalls!M174</f>
        <v>531</v>
      </c>
      <c r="E174" s="19">
        <f>shipcalls!N174</f>
        <v>531</v>
      </c>
      <c r="F174" s="19">
        <f>shipcalls!O174</f>
        <v>0</v>
      </c>
      <c r="G174" s="19">
        <f>shipcalls!Y174</f>
        <v>645</v>
      </c>
      <c r="H174" s="19">
        <f>shipcalls!Z174</f>
        <v>645</v>
      </c>
      <c r="I174" s="19">
        <f>shipcalls!AA174</f>
        <v>0</v>
      </c>
      <c r="J174" s="19">
        <f>shipcalls!AK174</f>
        <v>448</v>
      </c>
      <c r="K174" s="19">
        <f>shipcalls!AL174</f>
        <v>448</v>
      </c>
      <c r="L174" s="19">
        <f>shipcalls!AM174</f>
        <v>0</v>
      </c>
      <c r="M174" s="19">
        <f>shipcalls!AW174</f>
        <v>583</v>
      </c>
      <c r="N174" s="19">
        <f>shipcalls!AX174</f>
        <v>583</v>
      </c>
      <c r="O174" s="19">
        <f>shipcalls!AY174</f>
        <v>0</v>
      </c>
      <c r="P174" s="19">
        <f t="shared" si="2"/>
        <v>2207</v>
      </c>
      <c r="Q174" s="19">
        <f t="shared" si="2"/>
        <v>2207</v>
      </c>
      <c r="R174" s="19">
        <f t="shared" si="2"/>
        <v>0</v>
      </c>
    </row>
    <row r="175" spans="1:18" s="5" customFormat="1" ht="15" customHeight="1" x14ac:dyDescent="0.25">
      <c r="A175" s="23"/>
      <c r="B175" s="21"/>
      <c r="C175" s="22" t="s">
        <v>25</v>
      </c>
      <c r="D175" s="19">
        <f>shipcalls!M175</f>
        <v>68</v>
      </c>
      <c r="E175" s="19">
        <f>shipcalls!N175</f>
        <v>68</v>
      </c>
      <c r="F175" s="19">
        <f>shipcalls!O175</f>
        <v>0</v>
      </c>
      <c r="G175" s="19">
        <f>shipcalls!Y175</f>
        <v>71</v>
      </c>
      <c r="H175" s="19">
        <f>shipcalls!Z175</f>
        <v>71</v>
      </c>
      <c r="I175" s="19">
        <f>shipcalls!AA175</f>
        <v>0</v>
      </c>
      <c r="J175" s="19">
        <f>shipcalls!AK175</f>
        <v>64</v>
      </c>
      <c r="K175" s="19">
        <f>shipcalls!AL175</f>
        <v>64</v>
      </c>
      <c r="L175" s="19">
        <f>shipcalls!AM175</f>
        <v>0</v>
      </c>
      <c r="M175" s="19">
        <f>shipcalls!AW175</f>
        <v>70</v>
      </c>
      <c r="N175" s="19">
        <f>shipcalls!AX175</f>
        <v>70</v>
      </c>
      <c r="O175" s="19">
        <f>shipcalls!AY175</f>
        <v>0</v>
      </c>
      <c r="P175" s="19">
        <f t="shared" si="2"/>
        <v>273</v>
      </c>
      <c r="Q175" s="19">
        <f t="shared" si="2"/>
        <v>273</v>
      </c>
      <c r="R175" s="19">
        <f t="shared" si="2"/>
        <v>0</v>
      </c>
    </row>
    <row r="176" spans="1:18" s="5" customFormat="1" ht="15" customHeight="1" x14ac:dyDescent="0.25">
      <c r="A176" s="23"/>
      <c r="B176" s="21"/>
      <c r="C176" s="2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s="5" customFormat="1" ht="15" customHeight="1" x14ac:dyDescent="0.25">
      <c r="A177" s="20" t="s">
        <v>149</v>
      </c>
      <c r="B177" s="21"/>
      <c r="C177" s="22"/>
      <c r="D177" s="19">
        <f>shipcalls!M177</f>
        <v>43399</v>
      </c>
      <c r="E177" s="19">
        <f>shipcalls!N177</f>
        <v>43182</v>
      </c>
      <c r="F177" s="19">
        <f>shipcalls!O177</f>
        <v>217</v>
      </c>
      <c r="G177" s="19">
        <f>shipcalls!Y177</f>
        <v>49842</v>
      </c>
      <c r="H177" s="19">
        <f>shipcalls!Z177</f>
        <v>49621</v>
      </c>
      <c r="I177" s="19">
        <f>shipcalls!AA177</f>
        <v>221</v>
      </c>
      <c r="J177" s="19">
        <f>shipcalls!AK177</f>
        <v>45264</v>
      </c>
      <c r="K177" s="19">
        <f>shipcalls!AL177</f>
        <v>45070</v>
      </c>
      <c r="L177" s="19">
        <f>shipcalls!AM177</f>
        <v>194</v>
      </c>
      <c r="M177" s="19">
        <f>shipcalls!AW177</f>
        <v>46981</v>
      </c>
      <c r="N177" s="19">
        <f>shipcalls!AX177</f>
        <v>46765</v>
      </c>
      <c r="O177" s="19">
        <f>shipcalls!AY177</f>
        <v>216</v>
      </c>
      <c r="P177" s="19">
        <f t="shared" si="2"/>
        <v>185486</v>
      </c>
      <c r="Q177" s="19">
        <f t="shared" si="2"/>
        <v>184638</v>
      </c>
      <c r="R177" s="19">
        <f t="shared" si="2"/>
        <v>848</v>
      </c>
    </row>
    <row r="178" spans="1:18" s="5" customFormat="1" ht="15" customHeight="1" x14ac:dyDescent="0.25">
      <c r="A178" s="20"/>
      <c r="B178" s="21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s="5" customFormat="1" ht="15" customHeight="1" x14ac:dyDescent="0.25">
      <c r="A179" s="20"/>
      <c r="B179" s="21" t="s">
        <v>150</v>
      </c>
      <c r="C179" s="22"/>
      <c r="D179" s="19">
        <f>shipcalls!M179</f>
        <v>10059</v>
      </c>
      <c r="E179" s="19">
        <f>shipcalls!N179</f>
        <v>10042</v>
      </c>
      <c r="F179" s="19">
        <f>shipcalls!O179</f>
        <v>17</v>
      </c>
      <c r="G179" s="19">
        <f>shipcalls!Y179</f>
        <v>11964</v>
      </c>
      <c r="H179" s="19">
        <f>shipcalls!Z179</f>
        <v>11952</v>
      </c>
      <c r="I179" s="19">
        <f>shipcalls!AA179</f>
        <v>12</v>
      </c>
      <c r="J179" s="19">
        <f>shipcalls!AK179</f>
        <v>10827</v>
      </c>
      <c r="K179" s="19">
        <f>shipcalls!AL179</f>
        <v>10811</v>
      </c>
      <c r="L179" s="19">
        <f>shipcalls!AM179</f>
        <v>16</v>
      </c>
      <c r="M179" s="19">
        <f>shipcalls!AW179</f>
        <v>11118</v>
      </c>
      <c r="N179" s="19">
        <f>shipcalls!AX179</f>
        <v>11103</v>
      </c>
      <c r="O179" s="19">
        <f>shipcalls!AY179</f>
        <v>15</v>
      </c>
      <c r="P179" s="19">
        <f t="shared" si="2"/>
        <v>43968</v>
      </c>
      <c r="Q179" s="19">
        <f t="shared" si="2"/>
        <v>43908</v>
      </c>
      <c r="R179" s="19">
        <f t="shared" si="2"/>
        <v>60</v>
      </c>
    </row>
    <row r="180" spans="1:18" s="5" customFormat="1" ht="15" customHeight="1" x14ac:dyDescent="0.25">
      <c r="A180" s="23"/>
      <c r="B180" s="21"/>
      <c r="C180" s="22" t="s">
        <v>151</v>
      </c>
      <c r="D180" s="19">
        <f>shipcalls!M180</f>
        <v>2420</v>
      </c>
      <c r="E180" s="19">
        <f>shipcalls!N180</f>
        <v>2416</v>
      </c>
      <c r="F180" s="19">
        <f>shipcalls!O180</f>
        <v>4</v>
      </c>
      <c r="G180" s="19">
        <f>shipcalls!Y180</f>
        <v>2866</v>
      </c>
      <c r="H180" s="19">
        <f>shipcalls!Z180</f>
        <v>2864</v>
      </c>
      <c r="I180" s="19">
        <f>shipcalls!AA180</f>
        <v>2</v>
      </c>
      <c r="J180" s="19">
        <f>shipcalls!AK180</f>
        <v>2833</v>
      </c>
      <c r="K180" s="19">
        <f>shipcalls!AL180</f>
        <v>2830</v>
      </c>
      <c r="L180" s="19">
        <f>shipcalls!AM180</f>
        <v>3</v>
      </c>
      <c r="M180" s="19">
        <f>shipcalls!AW180</f>
        <v>2975</v>
      </c>
      <c r="N180" s="19">
        <f>shipcalls!AX180</f>
        <v>2972</v>
      </c>
      <c r="O180" s="19">
        <f>shipcalls!AY180</f>
        <v>3</v>
      </c>
      <c r="P180" s="19">
        <f t="shared" si="2"/>
        <v>11094</v>
      </c>
      <c r="Q180" s="19">
        <f t="shared" si="2"/>
        <v>11082</v>
      </c>
      <c r="R180" s="19">
        <f t="shared" si="2"/>
        <v>12</v>
      </c>
    </row>
    <row r="181" spans="1:18" s="5" customFormat="1" ht="15" customHeight="1" x14ac:dyDescent="0.25">
      <c r="A181" s="23"/>
      <c r="B181" s="21"/>
      <c r="C181" s="25" t="s">
        <v>152</v>
      </c>
      <c r="D181" s="19">
        <f>shipcalls!M181</f>
        <v>1522</v>
      </c>
      <c r="E181" s="19">
        <f>shipcalls!N181</f>
        <v>1522</v>
      </c>
      <c r="F181" s="19">
        <f>shipcalls!O181</f>
        <v>0</v>
      </c>
      <c r="G181" s="19">
        <f>shipcalls!Y181</f>
        <v>1502</v>
      </c>
      <c r="H181" s="19">
        <f>shipcalls!Z181</f>
        <v>1502</v>
      </c>
      <c r="I181" s="19">
        <f>shipcalls!AA181</f>
        <v>0</v>
      </c>
      <c r="J181" s="19">
        <f>shipcalls!AK181</f>
        <v>1538</v>
      </c>
      <c r="K181" s="19">
        <f>shipcalls!AL181</f>
        <v>1538</v>
      </c>
      <c r="L181" s="19">
        <f>shipcalls!AM181</f>
        <v>0</v>
      </c>
      <c r="M181" s="19">
        <f>shipcalls!AW181</f>
        <v>1562</v>
      </c>
      <c r="N181" s="19">
        <f>shipcalls!AX181</f>
        <v>1562</v>
      </c>
      <c r="O181" s="19">
        <f>shipcalls!AY181</f>
        <v>0</v>
      </c>
      <c r="P181" s="19">
        <f t="shared" si="2"/>
        <v>6124</v>
      </c>
      <c r="Q181" s="19">
        <f t="shared" si="2"/>
        <v>6124</v>
      </c>
      <c r="R181" s="19">
        <f t="shared" si="2"/>
        <v>0</v>
      </c>
    </row>
    <row r="182" spans="1:18" s="5" customFormat="1" ht="15" customHeight="1" x14ac:dyDescent="0.25">
      <c r="A182" s="23"/>
      <c r="B182" s="21"/>
      <c r="C182" s="25" t="s">
        <v>153</v>
      </c>
      <c r="D182" s="19">
        <f>shipcalls!M182</f>
        <v>894</v>
      </c>
      <c r="E182" s="19">
        <f>shipcalls!N182</f>
        <v>894</v>
      </c>
      <c r="F182" s="19">
        <f>shipcalls!O182</f>
        <v>0</v>
      </c>
      <c r="G182" s="19">
        <f>shipcalls!Y182</f>
        <v>1361</v>
      </c>
      <c r="H182" s="19">
        <f>shipcalls!Z182</f>
        <v>1361</v>
      </c>
      <c r="I182" s="19">
        <f>shipcalls!AA182</f>
        <v>0</v>
      </c>
      <c r="J182" s="19">
        <f>shipcalls!AK182</f>
        <v>1292</v>
      </c>
      <c r="K182" s="19">
        <f>shipcalls!AL182</f>
        <v>1292</v>
      </c>
      <c r="L182" s="19">
        <f>shipcalls!AM182</f>
        <v>0</v>
      </c>
      <c r="M182" s="19">
        <f>shipcalls!AW182</f>
        <v>1409</v>
      </c>
      <c r="N182" s="19">
        <f>shipcalls!AX182</f>
        <v>1408</v>
      </c>
      <c r="O182" s="19">
        <f>shipcalls!AY182</f>
        <v>1</v>
      </c>
      <c r="P182" s="19">
        <f t="shared" si="2"/>
        <v>4956</v>
      </c>
      <c r="Q182" s="19">
        <f t="shared" si="2"/>
        <v>4955</v>
      </c>
      <c r="R182" s="19">
        <f t="shared" si="2"/>
        <v>1</v>
      </c>
    </row>
    <row r="183" spans="1:18" s="5" customFormat="1" ht="15" customHeight="1" x14ac:dyDescent="0.25">
      <c r="A183" s="23"/>
      <c r="B183" s="21"/>
      <c r="C183" s="25" t="s">
        <v>154</v>
      </c>
      <c r="D183" s="19">
        <f>shipcalls!M183</f>
        <v>4</v>
      </c>
      <c r="E183" s="19">
        <f>shipcalls!N183</f>
        <v>0</v>
      </c>
      <c r="F183" s="19">
        <f>shipcalls!O183</f>
        <v>4</v>
      </c>
      <c r="G183" s="19">
        <f>shipcalls!Y183</f>
        <v>3</v>
      </c>
      <c r="H183" s="19">
        <f>shipcalls!Z183</f>
        <v>1</v>
      </c>
      <c r="I183" s="19">
        <f>shipcalls!AA183</f>
        <v>2</v>
      </c>
      <c r="J183" s="19"/>
      <c r="K183" s="19"/>
      <c r="L183" s="19"/>
      <c r="M183" s="19"/>
      <c r="N183" s="19"/>
      <c r="O183" s="19"/>
      <c r="P183" s="19">
        <f>D183+G183+J183+M183</f>
        <v>7</v>
      </c>
      <c r="Q183" s="19">
        <f>E183+H183+K183+N183</f>
        <v>1</v>
      </c>
      <c r="R183" s="19">
        <f>F183+I183+L183+O183</f>
        <v>6</v>
      </c>
    </row>
    <row r="184" spans="1:18" s="5" customFormat="1" ht="15" customHeight="1" x14ac:dyDescent="0.25">
      <c r="A184" s="23"/>
      <c r="B184" s="21"/>
      <c r="C184" s="22" t="s">
        <v>155</v>
      </c>
      <c r="D184" s="19">
        <f>shipcalls!M184</f>
        <v>428</v>
      </c>
      <c r="E184" s="19">
        <f>shipcalls!N184</f>
        <v>428</v>
      </c>
      <c r="F184" s="19">
        <f>shipcalls!O184</f>
        <v>0</v>
      </c>
      <c r="G184" s="19">
        <f>shipcalls!Y184</f>
        <v>429</v>
      </c>
      <c r="H184" s="19">
        <f>shipcalls!Z184</f>
        <v>429</v>
      </c>
      <c r="I184" s="19">
        <f>shipcalls!AA184</f>
        <v>0</v>
      </c>
      <c r="J184" s="19">
        <f>shipcalls!AK184</f>
        <v>406</v>
      </c>
      <c r="K184" s="19">
        <f>shipcalls!AL184</f>
        <v>406</v>
      </c>
      <c r="L184" s="19">
        <f>shipcalls!AM184</f>
        <v>0</v>
      </c>
      <c r="M184" s="19">
        <f>shipcalls!AW184</f>
        <v>386</v>
      </c>
      <c r="N184" s="19">
        <f>shipcalls!AX184</f>
        <v>386</v>
      </c>
      <c r="O184" s="19">
        <f>shipcalls!AY184</f>
        <v>0</v>
      </c>
      <c r="P184" s="19">
        <f t="shared" si="2"/>
        <v>1649</v>
      </c>
      <c r="Q184" s="19">
        <f t="shared" si="2"/>
        <v>1649</v>
      </c>
      <c r="R184" s="19">
        <f t="shared" si="2"/>
        <v>0</v>
      </c>
    </row>
    <row r="185" spans="1:18" s="5" customFormat="1" ht="15" customHeight="1" x14ac:dyDescent="0.25">
      <c r="A185" s="23"/>
      <c r="B185" s="21"/>
      <c r="C185" s="25" t="s">
        <v>156</v>
      </c>
      <c r="D185" s="19">
        <f>shipcalls!M185</f>
        <v>275</v>
      </c>
      <c r="E185" s="19">
        <f>shipcalls!N185</f>
        <v>275</v>
      </c>
      <c r="F185" s="19">
        <f>shipcalls!O185</f>
        <v>0</v>
      </c>
      <c r="G185" s="19">
        <f>shipcalls!Y185</f>
        <v>330</v>
      </c>
      <c r="H185" s="19">
        <f>shipcalls!Z185</f>
        <v>330</v>
      </c>
      <c r="I185" s="19">
        <f>shipcalls!AA185</f>
        <v>0</v>
      </c>
      <c r="J185" s="19">
        <f>shipcalls!AK185</f>
        <v>307</v>
      </c>
      <c r="K185" s="19">
        <f>shipcalls!AL185</f>
        <v>307</v>
      </c>
      <c r="L185" s="19">
        <f>shipcalls!AM185</f>
        <v>0</v>
      </c>
      <c r="M185" s="19">
        <f>shipcalls!AW185</f>
        <v>274</v>
      </c>
      <c r="N185" s="19">
        <f>shipcalls!AX185</f>
        <v>274</v>
      </c>
      <c r="O185" s="19">
        <f>shipcalls!AY185</f>
        <v>0</v>
      </c>
      <c r="P185" s="19">
        <f t="shared" si="2"/>
        <v>1186</v>
      </c>
      <c r="Q185" s="19">
        <f t="shared" si="2"/>
        <v>1186</v>
      </c>
      <c r="R185" s="19">
        <f t="shared" si="2"/>
        <v>0</v>
      </c>
    </row>
    <row r="186" spans="1:18" s="5" customFormat="1" ht="15" customHeight="1" x14ac:dyDescent="0.25">
      <c r="A186" s="23"/>
      <c r="B186" s="21"/>
      <c r="C186" s="25" t="s">
        <v>157</v>
      </c>
      <c r="D186" s="19">
        <f>shipcalls!M186</f>
        <v>153</v>
      </c>
      <c r="E186" s="19">
        <f>shipcalls!N186</f>
        <v>153</v>
      </c>
      <c r="F186" s="19">
        <f>shipcalls!O186</f>
        <v>0</v>
      </c>
      <c r="G186" s="19">
        <f>shipcalls!Y186</f>
        <v>99</v>
      </c>
      <c r="H186" s="19">
        <f>shipcalls!Z186</f>
        <v>99</v>
      </c>
      <c r="I186" s="19">
        <f>shipcalls!AA186</f>
        <v>0</v>
      </c>
      <c r="J186" s="19">
        <f>shipcalls!AK186</f>
        <v>99</v>
      </c>
      <c r="K186" s="19">
        <f>shipcalls!AL186</f>
        <v>99</v>
      </c>
      <c r="L186" s="19">
        <f>shipcalls!AM186</f>
        <v>0</v>
      </c>
      <c r="M186" s="19">
        <f>shipcalls!AW186</f>
        <v>111</v>
      </c>
      <c r="N186" s="19">
        <f>shipcalls!AX186</f>
        <v>111</v>
      </c>
      <c r="O186" s="19">
        <f>shipcalls!AY186</f>
        <v>0</v>
      </c>
      <c r="P186" s="19">
        <f t="shared" si="2"/>
        <v>462</v>
      </c>
      <c r="Q186" s="19">
        <f t="shared" si="2"/>
        <v>462</v>
      </c>
      <c r="R186" s="19">
        <f t="shared" si="2"/>
        <v>0</v>
      </c>
    </row>
    <row r="187" spans="1:18" s="5" customFormat="1" ht="15" customHeight="1" x14ac:dyDescent="0.25">
      <c r="A187" s="23"/>
      <c r="B187" s="21"/>
      <c r="C187" s="25" t="s">
        <v>158</v>
      </c>
      <c r="D187" s="19">
        <f>shipcalls!M187</f>
        <v>0</v>
      </c>
      <c r="E187" s="19">
        <f>shipcalls!N187</f>
        <v>0</v>
      </c>
      <c r="F187" s="19">
        <f>shipcalls!O187</f>
        <v>0</v>
      </c>
      <c r="G187" s="19">
        <f>shipcalls!Y187</f>
        <v>0</v>
      </c>
      <c r="H187" s="19">
        <f>shipcalls!Z187</f>
        <v>0</v>
      </c>
      <c r="I187" s="19">
        <f>shipcalls!AA187</f>
        <v>0</v>
      </c>
      <c r="J187" s="19">
        <f>shipcalls!AK187</f>
        <v>0</v>
      </c>
      <c r="K187" s="19">
        <f>shipcalls!AL187</f>
        <v>0</v>
      </c>
      <c r="L187" s="19">
        <f>shipcalls!AM187</f>
        <v>0</v>
      </c>
      <c r="M187" s="19">
        <f>shipcalls!AW187</f>
        <v>1</v>
      </c>
      <c r="N187" s="19">
        <f>shipcalls!AX187</f>
        <v>1</v>
      </c>
      <c r="O187" s="19">
        <f>shipcalls!AY187</f>
        <v>0</v>
      </c>
      <c r="P187" s="19">
        <f t="shared" si="2"/>
        <v>1</v>
      </c>
      <c r="Q187" s="19">
        <f t="shared" si="2"/>
        <v>1</v>
      </c>
      <c r="R187" s="19">
        <f t="shared" si="2"/>
        <v>0</v>
      </c>
    </row>
    <row r="188" spans="1:18" s="5" customFormat="1" ht="15" customHeight="1" x14ac:dyDescent="0.25">
      <c r="A188" s="23"/>
      <c r="B188" s="21"/>
      <c r="C188" s="22" t="s">
        <v>159</v>
      </c>
      <c r="D188" s="19">
        <f>shipcalls!M188</f>
        <v>50</v>
      </c>
      <c r="E188" s="19">
        <f>shipcalls!N188</f>
        <v>50</v>
      </c>
      <c r="F188" s="19">
        <f>shipcalls!O188</f>
        <v>0</v>
      </c>
      <c r="G188" s="19">
        <f>shipcalls!Y188</f>
        <v>59</v>
      </c>
      <c r="H188" s="19">
        <f>shipcalls!Z188</f>
        <v>59</v>
      </c>
      <c r="I188" s="19">
        <f>shipcalls!AA188</f>
        <v>0</v>
      </c>
      <c r="J188" s="19">
        <f>shipcalls!AK188</f>
        <v>64</v>
      </c>
      <c r="K188" s="19">
        <f>shipcalls!AL188</f>
        <v>64</v>
      </c>
      <c r="L188" s="19">
        <f>shipcalls!AM188</f>
        <v>0</v>
      </c>
      <c r="M188" s="19">
        <f>shipcalls!AW188</f>
        <v>64</v>
      </c>
      <c r="N188" s="19">
        <f>shipcalls!AX188</f>
        <v>64</v>
      </c>
      <c r="O188" s="19">
        <f>shipcalls!AY188</f>
        <v>0</v>
      </c>
      <c r="P188" s="19">
        <f t="shared" si="2"/>
        <v>237</v>
      </c>
      <c r="Q188" s="19">
        <f t="shared" si="2"/>
        <v>237</v>
      </c>
      <c r="R188" s="19">
        <f t="shared" si="2"/>
        <v>0</v>
      </c>
    </row>
    <row r="189" spans="1:18" s="5" customFormat="1" ht="15" customHeight="1" x14ac:dyDescent="0.25">
      <c r="A189" s="23"/>
      <c r="B189" s="21"/>
      <c r="C189" s="22" t="s">
        <v>58</v>
      </c>
      <c r="D189" s="19">
        <f>shipcalls!M189</f>
        <v>3432</v>
      </c>
      <c r="E189" s="19">
        <f>shipcalls!N189</f>
        <v>3432</v>
      </c>
      <c r="F189" s="19">
        <f>shipcalls!O189</f>
        <v>0</v>
      </c>
      <c r="G189" s="19">
        <f>shipcalls!Y189</f>
        <v>4585</v>
      </c>
      <c r="H189" s="19">
        <f>shipcalls!Z189</f>
        <v>4585</v>
      </c>
      <c r="I189" s="19">
        <f>shipcalls!AA189</f>
        <v>0</v>
      </c>
      <c r="J189" s="19">
        <f>shipcalls!AK189</f>
        <v>3893</v>
      </c>
      <c r="K189" s="19">
        <f>shipcalls!AL189</f>
        <v>3893</v>
      </c>
      <c r="L189" s="19">
        <f>shipcalls!AM189</f>
        <v>0</v>
      </c>
      <c r="M189" s="19">
        <f>shipcalls!AW189</f>
        <v>4119</v>
      </c>
      <c r="N189" s="19">
        <f>shipcalls!AX189</f>
        <v>4119</v>
      </c>
      <c r="O189" s="19">
        <f>shipcalls!AY189</f>
        <v>0</v>
      </c>
      <c r="P189" s="19">
        <f t="shared" si="2"/>
        <v>16029</v>
      </c>
      <c r="Q189" s="19">
        <f t="shared" si="2"/>
        <v>16029</v>
      </c>
      <c r="R189" s="19">
        <f t="shared" si="2"/>
        <v>0</v>
      </c>
    </row>
    <row r="190" spans="1:18" s="5" customFormat="1" ht="15" customHeight="1" x14ac:dyDescent="0.25">
      <c r="A190" s="23"/>
      <c r="B190" s="21"/>
      <c r="C190" s="22" t="s">
        <v>25</v>
      </c>
      <c r="D190" s="19">
        <f>shipcalls!M190</f>
        <v>3729</v>
      </c>
      <c r="E190" s="19">
        <f>shipcalls!N190</f>
        <v>3716</v>
      </c>
      <c r="F190" s="19">
        <f>shipcalls!O190</f>
        <v>13</v>
      </c>
      <c r="G190" s="19">
        <f>shipcalls!Y190</f>
        <v>4025</v>
      </c>
      <c r="H190" s="19">
        <f>shipcalls!Z190</f>
        <v>4015</v>
      </c>
      <c r="I190" s="19">
        <f>shipcalls!AA190</f>
        <v>10</v>
      </c>
      <c r="J190" s="19">
        <f>shipcalls!AK190</f>
        <v>3631</v>
      </c>
      <c r="K190" s="19">
        <f>shipcalls!AL190</f>
        <v>3618</v>
      </c>
      <c r="L190" s="19">
        <f>shipcalls!AM190</f>
        <v>13</v>
      </c>
      <c r="M190" s="19">
        <f>shipcalls!AW190</f>
        <v>3574</v>
      </c>
      <c r="N190" s="19">
        <f>shipcalls!AX190</f>
        <v>3562</v>
      </c>
      <c r="O190" s="19">
        <f>shipcalls!AY190</f>
        <v>12</v>
      </c>
      <c r="P190" s="19">
        <f t="shared" si="2"/>
        <v>14959</v>
      </c>
      <c r="Q190" s="19">
        <f t="shared" si="2"/>
        <v>14911</v>
      </c>
      <c r="R190" s="19">
        <f t="shared" si="2"/>
        <v>48</v>
      </c>
    </row>
    <row r="191" spans="1:18" s="5" customFormat="1" ht="15" customHeight="1" x14ac:dyDescent="0.25">
      <c r="A191" s="23"/>
      <c r="B191" s="21"/>
      <c r="C191" s="2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s="5" customFormat="1" ht="15" customHeight="1" x14ac:dyDescent="0.25">
      <c r="A192" s="20"/>
      <c r="B192" s="21" t="s">
        <v>160</v>
      </c>
      <c r="C192" s="22"/>
      <c r="D192" s="19">
        <f>shipcalls!M192</f>
        <v>7878</v>
      </c>
      <c r="E192" s="19">
        <f>shipcalls!N192</f>
        <v>7780</v>
      </c>
      <c r="F192" s="19">
        <f>shipcalls!O192</f>
        <v>98</v>
      </c>
      <c r="G192" s="19">
        <f>shipcalls!Y192</f>
        <v>8913</v>
      </c>
      <c r="H192" s="19">
        <f>shipcalls!Z192</f>
        <v>8822</v>
      </c>
      <c r="I192" s="19">
        <f>shipcalls!AA192</f>
        <v>91</v>
      </c>
      <c r="J192" s="19">
        <f>shipcalls!AK192</f>
        <v>8344</v>
      </c>
      <c r="K192" s="19">
        <f>shipcalls!AL192</f>
        <v>8289</v>
      </c>
      <c r="L192" s="19">
        <f>shipcalls!AM192</f>
        <v>55</v>
      </c>
      <c r="M192" s="19">
        <f>shipcalls!AW192</f>
        <v>8905</v>
      </c>
      <c r="N192" s="19">
        <f>shipcalls!AX192</f>
        <v>8828</v>
      </c>
      <c r="O192" s="19">
        <f>shipcalls!AY192</f>
        <v>77</v>
      </c>
      <c r="P192" s="19">
        <f t="shared" si="2"/>
        <v>34040</v>
      </c>
      <c r="Q192" s="19">
        <f t="shared" si="2"/>
        <v>33719</v>
      </c>
      <c r="R192" s="19">
        <f t="shared" si="2"/>
        <v>321</v>
      </c>
    </row>
    <row r="193" spans="1:18" s="5" customFormat="1" ht="15" customHeight="1" x14ac:dyDescent="0.25">
      <c r="A193" s="23"/>
      <c r="B193" s="21"/>
      <c r="C193" s="22" t="s">
        <v>161</v>
      </c>
      <c r="D193" s="19">
        <f>shipcalls!M193</f>
        <v>2987</v>
      </c>
      <c r="E193" s="19">
        <f>shipcalls!N193</f>
        <v>2971</v>
      </c>
      <c r="F193" s="19">
        <f>shipcalls!O193</f>
        <v>16</v>
      </c>
      <c r="G193" s="19">
        <f>shipcalls!Y193</f>
        <v>3427</v>
      </c>
      <c r="H193" s="19">
        <f>shipcalls!Z193</f>
        <v>3403</v>
      </c>
      <c r="I193" s="19">
        <f>shipcalls!AA193</f>
        <v>24</v>
      </c>
      <c r="J193" s="19">
        <f>shipcalls!AK193</f>
        <v>3394</v>
      </c>
      <c r="K193" s="19">
        <f>shipcalls!AL193</f>
        <v>3372</v>
      </c>
      <c r="L193" s="19">
        <f>shipcalls!AM193</f>
        <v>22</v>
      </c>
      <c r="M193" s="19">
        <f>shipcalls!AW193</f>
        <v>3507</v>
      </c>
      <c r="N193" s="19">
        <f>shipcalls!AX193</f>
        <v>3487</v>
      </c>
      <c r="O193" s="19">
        <f>shipcalls!AY193</f>
        <v>20</v>
      </c>
      <c r="P193" s="19">
        <f t="shared" si="2"/>
        <v>13315</v>
      </c>
      <c r="Q193" s="19">
        <f t="shared" si="2"/>
        <v>13233</v>
      </c>
      <c r="R193" s="19">
        <f t="shared" si="2"/>
        <v>82</v>
      </c>
    </row>
    <row r="194" spans="1:18" s="5" customFormat="1" ht="15" customHeight="1" x14ac:dyDescent="0.25">
      <c r="A194" s="23"/>
      <c r="B194" s="21"/>
      <c r="C194" s="25" t="s">
        <v>162</v>
      </c>
      <c r="D194" s="19">
        <f>shipcalls!M194</f>
        <v>200</v>
      </c>
      <c r="E194" s="19">
        <f>shipcalls!N194</f>
        <v>200</v>
      </c>
      <c r="F194" s="19">
        <f>shipcalls!O194</f>
        <v>0</v>
      </c>
      <c r="G194" s="19">
        <f>shipcalls!Y194</f>
        <v>223</v>
      </c>
      <c r="H194" s="19">
        <f>shipcalls!Z194</f>
        <v>223</v>
      </c>
      <c r="I194" s="19">
        <f>shipcalls!AA194</f>
        <v>0</v>
      </c>
      <c r="J194" s="19">
        <f>shipcalls!AK194</f>
        <v>210</v>
      </c>
      <c r="K194" s="19">
        <f>shipcalls!AL194</f>
        <v>210</v>
      </c>
      <c r="L194" s="19">
        <f>shipcalls!AM194</f>
        <v>0</v>
      </c>
      <c r="M194" s="19">
        <f>shipcalls!AW194</f>
        <v>180</v>
      </c>
      <c r="N194" s="19">
        <f>shipcalls!AX194</f>
        <v>180</v>
      </c>
      <c r="O194" s="19">
        <f>shipcalls!AY194</f>
        <v>0</v>
      </c>
      <c r="P194" s="19">
        <f t="shared" si="2"/>
        <v>813</v>
      </c>
      <c r="Q194" s="19">
        <f t="shared" si="2"/>
        <v>813</v>
      </c>
      <c r="R194" s="19">
        <f t="shared" si="2"/>
        <v>0</v>
      </c>
    </row>
    <row r="195" spans="1:18" s="5" customFormat="1" ht="15" customHeight="1" x14ac:dyDescent="0.25">
      <c r="A195" s="23"/>
      <c r="B195" s="21"/>
      <c r="C195" s="25" t="s">
        <v>163</v>
      </c>
      <c r="D195" s="19">
        <f>shipcalls!M195</f>
        <v>786</v>
      </c>
      <c r="E195" s="19">
        <f>shipcalls!N195</f>
        <v>786</v>
      </c>
      <c r="F195" s="19">
        <f>shipcalls!O195</f>
        <v>0</v>
      </c>
      <c r="G195" s="19">
        <f>shipcalls!Y195</f>
        <v>1019</v>
      </c>
      <c r="H195" s="19">
        <f>shipcalls!Z195</f>
        <v>1019</v>
      </c>
      <c r="I195" s="19">
        <f>shipcalls!AA195</f>
        <v>0</v>
      </c>
      <c r="J195" s="19">
        <f>shipcalls!AK195</f>
        <v>795</v>
      </c>
      <c r="K195" s="19">
        <f>shipcalls!AL195</f>
        <v>795</v>
      </c>
      <c r="L195" s="19">
        <f>shipcalls!AM195</f>
        <v>0</v>
      </c>
      <c r="M195" s="19">
        <f>shipcalls!AW195</f>
        <v>935</v>
      </c>
      <c r="N195" s="19">
        <f>shipcalls!AX195</f>
        <v>935</v>
      </c>
      <c r="O195" s="19">
        <f>shipcalls!AY195</f>
        <v>0</v>
      </c>
      <c r="P195" s="19">
        <f t="shared" si="2"/>
        <v>3535</v>
      </c>
      <c r="Q195" s="19">
        <f t="shared" si="2"/>
        <v>3535</v>
      </c>
      <c r="R195" s="19">
        <f t="shared" si="2"/>
        <v>0</v>
      </c>
    </row>
    <row r="196" spans="1:18" s="5" customFormat="1" ht="15" customHeight="1" x14ac:dyDescent="0.25">
      <c r="A196" s="23"/>
      <c r="B196" s="21"/>
      <c r="C196" s="25" t="s">
        <v>164</v>
      </c>
      <c r="D196" s="19">
        <f>shipcalls!M196</f>
        <v>328</v>
      </c>
      <c r="E196" s="19">
        <f>shipcalls!N196</f>
        <v>328</v>
      </c>
      <c r="F196" s="19">
        <f>shipcalls!O196</f>
        <v>0</v>
      </c>
      <c r="G196" s="19">
        <f>shipcalls!Y196</f>
        <v>326</v>
      </c>
      <c r="H196" s="19">
        <f>shipcalls!Z196</f>
        <v>326</v>
      </c>
      <c r="I196" s="19">
        <f>shipcalls!AA196</f>
        <v>0</v>
      </c>
      <c r="J196" s="19">
        <f>shipcalls!AK196</f>
        <v>319</v>
      </c>
      <c r="K196" s="19">
        <f>shipcalls!AL196</f>
        <v>319</v>
      </c>
      <c r="L196" s="19">
        <f>shipcalls!AM196</f>
        <v>0</v>
      </c>
      <c r="M196" s="19">
        <f>shipcalls!AW196</f>
        <v>265</v>
      </c>
      <c r="N196" s="19">
        <f>shipcalls!AX196</f>
        <v>265</v>
      </c>
      <c r="O196" s="19">
        <f>shipcalls!AY196</f>
        <v>0</v>
      </c>
      <c r="P196" s="19">
        <f t="shared" si="2"/>
        <v>1238</v>
      </c>
      <c r="Q196" s="19">
        <f t="shared" si="2"/>
        <v>1238</v>
      </c>
      <c r="R196" s="19">
        <f t="shared" si="2"/>
        <v>0</v>
      </c>
    </row>
    <row r="197" spans="1:18" s="5" customFormat="1" ht="15" customHeight="1" x14ac:dyDescent="0.25">
      <c r="A197" s="23"/>
      <c r="B197" s="21"/>
      <c r="C197" s="25" t="s">
        <v>165</v>
      </c>
      <c r="D197" s="19">
        <f>shipcalls!M197</f>
        <v>16</v>
      </c>
      <c r="E197" s="19">
        <f>shipcalls!N197</f>
        <v>16</v>
      </c>
      <c r="F197" s="19">
        <f>shipcalls!O197</f>
        <v>0</v>
      </c>
      <c r="G197" s="19">
        <f>shipcalls!Y197</f>
        <v>16</v>
      </c>
      <c r="H197" s="19">
        <f>shipcalls!Z197</f>
        <v>16</v>
      </c>
      <c r="I197" s="19">
        <f>shipcalls!AA197</f>
        <v>0</v>
      </c>
      <c r="J197" s="19">
        <f>shipcalls!AK197</f>
        <v>14</v>
      </c>
      <c r="K197" s="19">
        <f>shipcalls!AL197</f>
        <v>14</v>
      </c>
      <c r="L197" s="19">
        <f>shipcalls!AM197</f>
        <v>0</v>
      </c>
      <c r="M197" s="19">
        <f>shipcalls!AW197</f>
        <v>13</v>
      </c>
      <c r="N197" s="19">
        <f>shipcalls!AX197</f>
        <v>13</v>
      </c>
      <c r="O197" s="19">
        <f>shipcalls!AY197</f>
        <v>0</v>
      </c>
      <c r="P197" s="19">
        <f t="shared" si="2"/>
        <v>59</v>
      </c>
      <c r="Q197" s="19">
        <f t="shared" si="2"/>
        <v>59</v>
      </c>
      <c r="R197" s="19">
        <f t="shared" si="2"/>
        <v>0</v>
      </c>
    </row>
    <row r="198" spans="1:18" s="5" customFormat="1" ht="15" customHeight="1" x14ac:dyDescent="0.25">
      <c r="A198" s="23"/>
      <c r="B198" s="21"/>
      <c r="C198" s="25" t="s">
        <v>166</v>
      </c>
      <c r="D198" s="19">
        <f>shipcalls!M198</f>
        <v>1463</v>
      </c>
      <c r="E198" s="19">
        <f>shipcalls!N198</f>
        <v>1463</v>
      </c>
      <c r="F198" s="19">
        <f>shipcalls!O198</f>
        <v>0</v>
      </c>
      <c r="G198" s="19">
        <f>shipcalls!Y198</f>
        <v>1628</v>
      </c>
      <c r="H198" s="19">
        <f>shipcalls!Z198</f>
        <v>1628</v>
      </c>
      <c r="I198" s="19">
        <f>shipcalls!AA198</f>
        <v>0</v>
      </c>
      <c r="J198" s="19">
        <f>shipcalls!AK198</f>
        <v>1856</v>
      </c>
      <c r="K198" s="19">
        <f>shipcalls!AL198</f>
        <v>1856</v>
      </c>
      <c r="L198" s="19">
        <f>shipcalls!AM198</f>
        <v>0</v>
      </c>
      <c r="M198" s="19">
        <f>shipcalls!AW198</f>
        <v>1924</v>
      </c>
      <c r="N198" s="19">
        <f>shipcalls!AX198</f>
        <v>1924</v>
      </c>
      <c r="O198" s="19">
        <f>shipcalls!AY198</f>
        <v>0</v>
      </c>
      <c r="P198" s="19">
        <f t="shared" si="2"/>
        <v>6871</v>
      </c>
      <c r="Q198" s="19">
        <f t="shared" si="2"/>
        <v>6871</v>
      </c>
      <c r="R198" s="19">
        <f t="shared" si="2"/>
        <v>0</v>
      </c>
    </row>
    <row r="199" spans="1:18" s="5" customFormat="1" ht="15" customHeight="1" x14ac:dyDescent="0.25">
      <c r="A199" s="23"/>
      <c r="B199" s="21"/>
      <c r="C199" s="25" t="s">
        <v>167</v>
      </c>
      <c r="D199" s="19">
        <f>shipcalls!M199</f>
        <v>192</v>
      </c>
      <c r="E199" s="19">
        <f>shipcalls!N199</f>
        <v>177</v>
      </c>
      <c r="F199" s="19">
        <f>shipcalls!O199</f>
        <v>15</v>
      </c>
      <c r="G199" s="19">
        <f>shipcalls!Y199</f>
        <v>213</v>
      </c>
      <c r="H199" s="19">
        <f>shipcalls!Z199</f>
        <v>189</v>
      </c>
      <c r="I199" s="19">
        <f>shipcalls!AA199</f>
        <v>24</v>
      </c>
      <c r="J199" s="19">
        <f>shipcalls!AK199</f>
        <v>196</v>
      </c>
      <c r="K199" s="19">
        <f>shipcalls!AL199</f>
        <v>175</v>
      </c>
      <c r="L199" s="19">
        <f>shipcalls!AM199</f>
        <v>21</v>
      </c>
      <c r="M199" s="19">
        <f>shipcalls!AW199</f>
        <v>187</v>
      </c>
      <c r="N199" s="19">
        <f>shipcalls!AX199</f>
        <v>167</v>
      </c>
      <c r="O199" s="19">
        <f>shipcalls!AY199</f>
        <v>20</v>
      </c>
      <c r="P199" s="19">
        <f t="shared" si="2"/>
        <v>788</v>
      </c>
      <c r="Q199" s="19">
        <f t="shared" si="2"/>
        <v>708</v>
      </c>
      <c r="R199" s="19">
        <f t="shared" si="2"/>
        <v>80</v>
      </c>
    </row>
    <row r="200" spans="1:18" s="5" customFormat="1" ht="15" customHeight="1" x14ac:dyDescent="0.25">
      <c r="A200" s="23"/>
      <c r="B200" s="21"/>
      <c r="C200" s="25" t="s">
        <v>168</v>
      </c>
      <c r="D200" s="19">
        <f>shipcalls!M200</f>
        <v>2</v>
      </c>
      <c r="E200" s="19">
        <f>shipcalls!N200</f>
        <v>1</v>
      </c>
      <c r="F200" s="19">
        <f>shipcalls!O200</f>
        <v>1</v>
      </c>
      <c r="G200" s="19">
        <f>shipcalls!Y200</f>
        <v>2</v>
      </c>
      <c r="H200" s="19">
        <f>shipcalls!Z200</f>
        <v>2</v>
      </c>
      <c r="I200" s="19">
        <f>shipcalls!AA200</f>
        <v>0</v>
      </c>
      <c r="J200" s="19">
        <f>shipcalls!AK200</f>
        <v>4</v>
      </c>
      <c r="K200" s="19">
        <f>shipcalls!AL200</f>
        <v>3</v>
      </c>
      <c r="L200" s="19">
        <f>shipcalls!AM200</f>
        <v>1</v>
      </c>
      <c r="M200" s="19">
        <f>shipcalls!AW200</f>
        <v>3</v>
      </c>
      <c r="N200" s="19">
        <f>shipcalls!AX200</f>
        <v>3</v>
      </c>
      <c r="O200" s="19">
        <f>shipcalls!AY200</f>
        <v>0</v>
      </c>
      <c r="P200" s="19">
        <f t="shared" si="2"/>
        <v>11</v>
      </c>
      <c r="Q200" s="19">
        <f t="shared" si="2"/>
        <v>9</v>
      </c>
      <c r="R200" s="19">
        <f t="shared" si="2"/>
        <v>2</v>
      </c>
    </row>
    <row r="201" spans="1:18" s="5" customFormat="1" ht="15" customHeight="1" x14ac:dyDescent="0.25">
      <c r="A201" s="23"/>
      <c r="B201" s="21"/>
      <c r="C201" s="22" t="s">
        <v>169</v>
      </c>
      <c r="D201" s="19">
        <f>shipcalls!M201</f>
        <v>28</v>
      </c>
      <c r="E201" s="19">
        <f>shipcalls!N201</f>
        <v>28</v>
      </c>
      <c r="F201" s="19">
        <f>shipcalls!O201</f>
        <v>0</v>
      </c>
      <c r="G201" s="19">
        <f>shipcalls!Y201</f>
        <v>34</v>
      </c>
      <c r="H201" s="19">
        <f>shipcalls!Z201</f>
        <v>34</v>
      </c>
      <c r="I201" s="19">
        <f>shipcalls!AA201</f>
        <v>0</v>
      </c>
      <c r="J201" s="19">
        <f>shipcalls!AK201</f>
        <v>24</v>
      </c>
      <c r="K201" s="19">
        <f>shipcalls!AL201</f>
        <v>24</v>
      </c>
      <c r="L201" s="19">
        <f>shipcalls!AM201</f>
        <v>0</v>
      </c>
      <c r="M201" s="19">
        <f>shipcalls!AW201</f>
        <v>21</v>
      </c>
      <c r="N201" s="19">
        <f>shipcalls!AX201</f>
        <v>21</v>
      </c>
      <c r="O201" s="19">
        <f>shipcalls!AY201</f>
        <v>0</v>
      </c>
      <c r="P201" s="19">
        <f t="shared" si="2"/>
        <v>107</v>
      </c>
      <c r="Q201" s="19">
        <f t="shared" si="2"/>
        <v>107</v>
      </c>
      <c r="R201" s="19">
        <f t="shared" si="2"/>
        <v>0</v>
      </c>
    </row>
    <row r="202" spans="1:18" s="5" customFormat="1" ht="15" customHeight="1" x14ac:dyDescent="0.25">
      <c r="A202" s="23"/>
      <c r="B202" s="21"/>
      <c r="C202" s="25" t="s">
        <v>170</v>
      </c>
      <c r="D202" s="19">
        <f>shipcalls!M202</f>
        <v>27</v>
      </c>
      <c r="E202" s="19">
        <f>shipcalls!N202</f>
        <v>27</v>
      </c>
      <c r="F202" s="19">
        <f>shipcalls!O202</f>
        <v>0</v>
      </c>
      <c r="G202" s="19">
        <f>shipcalls!Y202</f>
        <v>34</v>
      </c>
      <c r="H202" s="19">
        <f>shipcalls!Z202</f>
        <v>34</v>
      </c>
      <c r="I202" s="19">
        <f>shipcalls!AA202</f>
        <v>0</v>
      </c>
      <c r="J202" s="19">
        <f>shipcalls!AK202</f>
        <v>23</v>
      </c>
      <c r="K202" s="19">
        <f>shipcalls!AL202</f>
        <v>23</v>
      </c>
      <c r="L202" s="19">
        <f>shipcalls!AM202</f>
        <v>0</v>
      </c>
      <c r="M202" s="19">
        <f>shipcalls!AW202</f>
        <v>21</v>
      </c>
      <c r="N202" s="19">
        <f>shipcalls!AX202</f>
        <v>21</v>
      </c>
      <c r="O202" s="19">
        <f>shipcalls!AY202</f>
        <v>0</v>
      </c>
      <c r="P202" s="19">
        <f t="shared" si="2"/>
        <v>105</v>
      </c>
      <c r="Q202" s="19">
        <f t="shared" si="2"/>
        <v>105</v>
      </c>
      <c r="R202" s="19">
        <f t="shared" si="2"/>
        <v>0</v>
      </c>
    </row>
    <row r="203" spans="1:18" s="5" customFormat="1" ht="15" customHeight="1" x14ac:dyDescent="0.25">
      <c r="A203" s="23"/>
      <c r="B203" s="21"/>
      <c r="C203" s="25" t="s">
        <v>171</v>
      </c>
      <c r="D203" s="19">
        <f>shipcalls!M203</f>
        <v>1</v>
      </c>
      <c r="E203" s="19">
        <f>shipcalls!N203</f>
        <v>1</v>
      </c>
      <c r="F203" s="19">
        <f>shipcalls!O203</f>
        <v>0</v>
      </c>
      <c r="G203" s="19">
        <f>shipcalls!Y203</f>
        <v>0</v>
      </c>
      <c r="H203" s="19">
        <f>shipcalls!Z203</f>
        <v>0</v>
      </c>
      <c r="I203" s="19">
        <f>shipcalls!AA203</f>
        <v>0</v>
      </c>
      <c r="J203" s="19">
        <f>shipcalls!AK203</f>
        <v>1</v>
      </c>
      <c r="K203" s="19">
        <f>shipcalls!AL203</f>
        <v>1</v>
      </c>
      <c r="L203" s="19">
        <f>shipcalls!AM203</f>
        <v>0</v>
      </c>
      <c r="M203" s="19">
        <f>shipcalls!AW203</f>
        <v>0</v>
      </c>
      <c r="N203" s="19">
        <f>shipcalls!AX203</f>
        <v>0</v>
      </c>
      <c r="O203" s="19">
        <f>shipcalls!AY203</f>
        <v>0</v>
      </c>
      <c r="P203" s="19">
        <f t="shared" si="2"/>
        <v>2</v>
      </c>
      <c r="Q203" s="19">
        <f t="shared" si="2"/>
        <v>2</v>
      </c>
      <c r="R203" s="19">
        <f t="shared" si="2"/>
        <v>0</v>
      </c>
    </row>
    <row r="204" spans="1:18" s="5" customFormat="1" ht="15" customHeight="1" x14ac:dyDescent="0.25">
      <c r="A204" s="23"/>
      <c r="B204" s="21"/>
      <c r="C204" s="22" t="s">
        <v>172</v>
      </c>
      <c r="D204" s="19">
        <f>shipcalls!M204</f>
        <v>103</v>
      </c>
      <c r="E204" s="19">
        <f>shipcalls!N204</f>
        <v>103</v>
      </c>
      <c r="F204" s="19">
        <f>shipcalls!O204</f>
        <v>0</v>
      </c>
      <c r="G204" s="19">
        <f>shipcalls!Y204</f>
        <v>131</v>
      </c>
      <c r="H204" s="19">
        <f>shipcalls!Z204</f>
        <v>131</v>
      </c>
      <c r="I204" s="19">
        <f>shipcalls!AA204</f>
        <v>0</v>
      </c>
      <c r="J204" s="19">
        <f>shipcalls!AK204</f>
        <v>82</v>
      </c>
      <c r="K204" s="19">
        <f>shipcalls!AL204</f>
        <v>82</v>
      </c>
      <c r="L204" s="19">
        <f>shipcalls!AM204</f>
        <v>0</v>
      </c>
      <c r="M204" s="19">
        <f>shipcalls!AW204</f>
        <v>149</v>
      </c>
      <c r="N204" s="19">
        <f>shipcalls!AX204</f>
        <v>149</v>
      </c>
      <c r="O204" s="19">
        <f>shipcalls!AY204</f>
        <v>0</v>
      </c>
      <c r="P204" s="19">
        <f t="shared" si="2"/>
        <v>465</v>
      </c>
      <c r="Q204" s="19">
        <f t="shared" si="2"/>
        <v>465</v>
      </c>
      <c r="R204" s="19">
        <f t="shared" si="2"/>
        <v>0</v>
      </c>
    </row>
    <row r="205" spans="1:18" s="5" customFormat="1" ht="15" customHeight="1" x14ac:dyDescent="0.25">
      <c r="A205" s="23"/>
      <c r="B205" s="21"/>
      <c r="C205" s="22" t="s">
        <v>173</v>
      </c>
      <c r="D205" s="19">
        <f>shipcalls!M205</f>
        <v>371</v>
      </c>
      <c r="E205" s="19">
        <f>shipcalls!N205</f>
        <v>370</v>
      </c>
      <c r="F205" s="19">
        <f>shipcalls!O205</f>
        <v>1</v>
      </c>
      <c r="G205" s="19">
        <f>shipcalls!Y205</f>
        <v>332</v>
      </c>
      <c r="H205" s="19">
        <f>shipcalls!Z205</f>
        <v>332</v>
      </c>
      <c r="I205" s="19">
        <f>shipcalls!AA205</f>
        <v>0</v>
      </c>
      <c r="J205" s="19">
        <f>shipcalls!AK205</f>
        <v>258</v>
      </c>
      <c r="K205" s="19">
        <f>shipcalls!AL205</f>
        <v>257</v>
      </c>
      <c r="L205" s="19">
        <f>shipcalls!AM205</f>
        <v>1</v>
      </c>
      <c r="M205" s="19">
        <f>shipcalls!AW205</f>
        <v>310</v>
      </c>
      <c r="N205" s="19">
        <f>shipcalls!AX205</f>
        <v>310</v>
      </c>
      <c r="O205" s="19">
        <f>shipcalls!AY205</f>
        <v>0</v>
      </c>
      <c r="P205" s="19">
        <f t="shared" si="2"/>
        <v>1271</v>
      </c>
      <c r="Q205" s="19">
        <f t="shared" si="2"/>
        <v>1269</v>
      </c>
      <c r="R205" s="19">
        <f t="shared" si="2"/>
        <v>2</v>
      </c>
    </row>
    <row r="206" spans="1:18" s="5" customFormat="1" ht="15" customHeight="1" x14ac:dyDescent="0.25">
      <c r="A206" s="23"/>
      <c r="B206" s="21"/>
      <c r="C206" s="25" t="s">
        <v>174</v>
      </c>
      <c r="D206" s="19">
        <f>shipcalls!M206</f>
        <v>55</v>
      </c>
      <c r="E206" s="19">
        <f>shipcalls!N206</f>
        <v>55</v>
      </c>
      <c r="F206" s="19">
        <f>shipcalls!O206</f>
        <v>0</v>
      </c>
      <c r="G206" s="19">
        <f>shipcalls!Y206</f>
        <v>65</v>
      </c>
      <c r="H206" s="19">
        <f>shipcalls!Z206</f>
        <v>65</v>
      </c>
      <c r="I206" s="19">
        <f>shipcalls!AA206</f>
        <v>0</v>
      </c>
      <c r="J206" s="19">
        <f>shipcalls!AK206</f>
        <v>63</v>
      </c>
      <c r="K206" s="19">
        <f>shipcalls!AL206</f>
        <v>63</v>
      </c>
      <c r="L206" s="19">
        <f>shipcalls!AM206</f>
        <v>0</v>
      </c>
      <c r="M206" s="19">
        <f>shipcalls!AW206</f>
        <v>69</v>
      </c>
      <c r="N206" s="19">
        <f>shipcalls!AX206</f>
        <v>69</v>
      </c>
      <c r="O206" s="19">
        <f>shipcalls!AY206</f>
        <v>0</v>
      </c>
      <c r="P206" s="19">
        <f t="shared" si="2"/>
        <v>252</v>
      </c>
      <c r="Q206" s="19">
        <f t="shared" si="2"/>
        <v>252</v>
      </c>
      <c r="R206" s="19">
        <f t="shared" si="2"/>
        <v>0</v>
      </c>
    </row>
    <row r="207" spans="1:18" s="5" customFormat="1" ht="15" customHeight="1" x14ac:dyDescent="0.25">
      <c r="A207" s="23"/>
      <c r="B207" s="21"/>
      <c r="C207" s="25" t="s">
        <v>175</v>
      </c>
      <c r="D207" s="19">
        <f>shipcalls!M207</f>
        <v>316</v>
      </c>
      <c r="E207" s="19">
        <f>shipcalls!N207</f>
        <v>315</v>
      </c>
      <c r="F207" s="19">
        <f>shipcalls!O207</f>
        <v>1</v>
      </c>
      <c r="G207" s="19">
        <f>shipcalls!Y207</f>
        <v>267</v>
      </c>
      <c r="H207" s="19">
        <f>shipcalls!Z207</f>
        <v>267</v>
      </c>
      <c r="I207" s="19">
        <f>shipcalls!AA207</f>
        <v>0</v>
      </c>
      <c r="J207" s="19">
        <f>shipcalls!AK207</f>
        <v>195</v>
      </c>
      <c r="K207" s="19">
        <f>shipcalls!AL207</f>
        <v>194</v>
      </c>
      <c r="L207" s="19">
        <f>shipcalls!AM207</f>
        <v>1</v>
      </c>
      <c r="M207" s="19">
        <f>shipcalls!AW207</f>
        <v>241</v>
      </c>
      <c r="N207" s="19">
        <f>shipcalls!AX207</f>
        <v>241</v>
      </c>
      <c r="O207" s="19">
        <f>shipcalls!AY207</f>
        <v>0</v>
      </c>
      <c r="P207" s="19">
        <f t="shared" si="2"/>
        <v>1019</v>
      </c>
      <c r="Q207" s="19">
        <f t="shared" si="2"/>
        <v>1017</v>
      </c>
      <c r="R207" s="19">
        <f t="shared" si="2"/>
        <v>2</v>
      </c>
    </row>
    <row r="208" spans="1:18" s="5" customFormat="1" ht="15" customHeight="1" x14ac:dyDescent="0.25">
      <c r="A208" s="23"/>
      <c r="B208" s="21"/>
      <c r="C208" s="22" t="s">
        <v>176</v>
      </c>
      <c r="D208" s="19">
        <f>shipcalls!M208</f>
        <v>792</v>
      </c>
      <c r="E208" s="19">
        <f>shipcalls!N208</f>
        <v>792</v>
      </c>
      <c r="F208" s="19">
        <f>shipcalls!O208</f>
        <v>0</v>
      </c>
      <c r="G208" s="19">
        <f>shipcalls!Y208</f>
        <v>1028</v>
      </c>
      <c r="H208" s="19">
        <f>shipcalls!Z208</f>
        <v>1028</v>
      </c>
      <c r="I208" s="19">
        <f>shipcalls!AA208</f>
        <v>0</v>
      </c>
      <c r="J208" s="19">
        <f>shipcalls!AK208</f>
        <v>803</v>
      </c>
      <c r="K208" s="19">
        <f>shipcalls!AL208</f>
        <v>803</v>
      </c>
      <c r="L208" s="19">
        <f>shipcalls!AM208</f>
        <v>0</v>
      </c>
      <c r="M208" s="19">
        <f>shipcalls!AW208</f>
        <v>942</v>
      </c>
      <c r="N208" s="19">
        <f>shipcalls!AX208</f>
        <v>942</v>
      </c>
      <c r="O208" s="19">
        <f>shipcalls!AY208</f>
        <v>0</v>
      </c>
      <c r="P208" s="19">
        <f t="shared" si="2"/>
        <v>3565</v>
      </c>
      <c r="Q208" s="19">
        <f t="shared" si="2"/>
        <v>3565</v>
      </c>
      <c r="R208" s="19">
        <f t="shared" si="2"/>
        <v>0</v>
      </c>
    </row>
    <row r="209" spans="1:18" s="5" customFormat="1" ht="15" customHeight="1" x14ac:dyDescent="0.25">
      <c r="A209" s="23"/>
      <c r="B209" s="21"/>
      <c r="C209" s="25" t="s">
        <v>177</v>
      </c>
      <c r="D209" s="19">
        <f>shipcalls!M209</f>
        <v>782</v>
      </c>
      <c r="E209" s="19">
        <f>shipcalls!N209</f>
        <v>782</v>
      </c>
      <c r="F209" s="19">
        <f>shipcalls!O209</f>
        <v>0</v>
      </c>
      <c r="G209" s="19">
        <f>shipcalls!Y209</f>
        <v>1016</v>
      </c>
      <c r="H209" s="19">
        <f>shipcalls!Z209</f>
        <v>1016</v>
      </c>
      <c r="I209" s="19">
        <f>shipcalls!AA209</f>
        <v>0</v>
      </c>
      <c r="J209" s="19">
        <f>shipcalls!AK209</f>
        <v>793</v>
      </c>
      <c r="K209" s="19">
        <f>shipcalls!AL209</f>
        <v>793</v>
      </c>
      <c r="L209" s="19">
        <f>shipcalls!AM209</f>
        <v>0</v>
      </c>
      <c r="M209" s="19">
        <f>shipcalls!AW209</f>
        <v>929</v>
      </c>
      <c r="N209" s="19">
        <f>shipcalls!AX209</f>
        <v>929</v>
      </c>
      <c r="O209" s="19">
        <f>shipcalls!AY209</f>
        <v>0</v>
      </c>
      <c r="P209" s="19">
        <f t="shared" si="2"/>
        <v>3520</v>
      </c>
      <c r="Q209" s="19">
        <f t="shared" si="2"/>
        <v>3520</v>
      </c>
      <c r="R209" s="19">
        <f t="shared" si="2"/>
        <v>0</v>
      </c>
    </row>
    <row r="210" spans="1:18" s="5" customFormat="1" ht="15" customHeight="1" x14ac:dyDescent="0.25">
      <c r="A210" s="23"/>
      <c r="B210" s="21"/>
      <c r="C210" s="25" t="s">
        <v>178</v>
      </c>
      <c r="D210" s="19">
        <f>shipcalls!M210</f>
        <v>10</v>
      </c>
      <c r="E210" s="19">
        <f>shipcalls!N210</f>
        <v>10</v>
      </c>
      <c r="F210" s="19">
        <f>shipcalls!O210</f>
        <v>0</v>
      </c>
      <c r="G210" s="19">
        <f>shipcalls!Y210</f>
        <v>12</v>
      </c>
      <c r="H210" s="19">
        <f>shipcalls!Z210</f>
        <v>12</v>
      </c>
      <c r="I210" s="19">
        <f>shipcalls!AA210</f>
        <v>0</v>
      </c>
      <c r="J210" s="19">
        <f>shipcalls!AK210</f>
        <v>10</v>
      </c>
      <c r="K210" s="19">
        <f>shipcalls!AL210</f>
        <v>10</v>
      </c>
      <c r="L210" s="19">
        <f>shipcalls!AM210</f>
        <v>0</v>
      </c>
      <c r="M210" s="19">
        <f>shipcalls!AW210</f>
        <v>13</v>
      </c>
      <c r="N210" s="19">
        <f>shipcalls!AX210</f>
        <v>13</v>
      </c>
      <c r="O210" s="19">
        <f>shipcalls!AY210</f>
        <v>0</v>
      </c>
      <c r="P210" s="19">
        <f t="shared" si="2"/>
        <v>45</v>
      </c>
      <c r="Q210" s="19">
        <f t="shared" si="2"/>
        <v>45</v>
      </c>
      <c r="R210" s="19">
        <f t="shared" si="2"/>
        <v>0</v>
      </c>
    </row>
    <row r="211" spans="1:18" s="5" customFormat="1" ht="15" customHeight="1" x14ac:dyDescent="0.25">
      <c r="A211" s="23"/>
      <c r="B211" s="21"/>
      <c r="C211" s="22" t="s">
        <v>179</v>
      </c>
      <c r="D211" s="19">
        <f>shipcalls!M211</f>
        <v>3002</v>
      </c>
      <c r="E211" s="19">
        <f>shipcalls!N211</f>
        <v>3002</v>
      </c>
      <c r="F211" s="19">
        <f>shipcalls!O211</f>
        <v>0</v>
      </c>
      <c r="G211" s="19">
        <f>shipcalls!Y211</f>
        <v>3265</v>
      </c>
      <c r="H211" s="19">
        <f>shipcalls!Z211</f>
        <v>3265</v>
      </c>
      <c r="I211" s="19">
        <f>shipcalls!AA211</f>
        <v>0</v>
      </c>
      <c r="J211" s="19">
        <f>shipcalls!AK211</f>
        <v>3128</v>
      </c>
      <c r="K211" s="19">
        <f>shipcalls!AL211</f>
        <v>3128</v>
      </c>
      <c r="L211" s="19">
        <f>shipcalls!AM211</f>
        <v>0</v>
      </c>
      <c r="M211" s="19">
        <f>shipcalls!AW211</f>
        <v>3246</v>
      </c>
      <c r="N211" s="19">
        <f>shipcalls!AX211</f>
        <v>3246</v>
      </c>
      <c r="O211" s="19">
        <f>shipcalls!AY211</f>
        <v>0</v>
      </c>
      <c r="P211" s="19">
        <f t="shared" si="2"/>
        <v>12641</v>
      </c>
      <c r="Q211" s="19">
        <f t="shared" si="2"/>
        <v>12641</v>
      </c>
      <c r="R211" s="19">
        <f t="shared" si="2"/>
        <v>0</v>
      </c>
    </row>
    <row r="212" spans="1:18" s="5" customFormat="1" ht="15" customHeight="1" x14ac:dyDescent="0.25">
      <c r="A212" s="23"/>
      <c r="B212" s="21"/>
      <c r="C212" s="25" t="s">
        <v>180</v>
      </c>
      <c r="D212" s="19">
        <f>shipcalls!M212</f>
        <v>2568</v>
      </c>
      <c r="E212" s="19">
        <f>shipcalls!N212</f>
        <v>2568</v>
      </c>
      <c r="F212" s="19">
        <f>shipcalls!O212</f>
        <v>0</v>
      </c>
      <c r="G212" s="19">
        <f>shipcalls!Y212</f>
        <v>2650</v>
      </c>
      <c r="H212" s="19">
        <f>shipcalls!Z212</f>
        <v>2650</v>
      </c>
      <c r="I212" s="19">
        <f>shipcalls!AA212</f>
        <v>0</v>
      </c>
      <c r="J212" s="19">
        <f>shipcalls!AK212</f>
        <v>2586</v>
      </c>
      <c r="K212" s="19">
        <f>shipcalls!AL212</f>
        <v>2586</v>
      </c>
      <c r="L212" s="19">
        <f>shipcalls!AM212</f>
        <v>0</v>
      </c>
      <c r="M212" s="19">
        <f>shipcalls!AW212</f>
        <v>2670</v>
      </c>
      <c r="N212" s="19">
        <f>shipcalls!AX212</f>
        <v>2670</v>
      </c>
      <c r="O212" s="19">
        <f>shipcalls!AY212</f>
        <v>0</v>
      </c>
      <c r="P212" s="19">
        <f t="shared" si="2"/>
        <v>10474</v>
      </c>
      <c r="Q212" s="19">
        <f t="shared" si="2"/>
        <v>10474</v>
      </c>
      <c r="R212" s="19">
        <f t="shared" si="2"/>
        <v>0</v>
      </c>
    </row>
    <row r="213" spans="1:18" s="5" customFormat="1" ht="15" customHeight="1" x14ac:dyDescent="0.25">
      <c r="A213" s="23"/>
      <c r="B213" s="21"/>
      <c r="C213" s="25" t="s">
        <v>181</v>
      </c>
      <c r="D213" s="19">
        <f>shipcalls!M213</f>
        <v>5</v>
      </c>
      <c r="E213" s="19">
        <f>shipcalls!N213</f>
        <v>5</v>
      </c>
      <c r="F213" s="19">
        <f>shipcalls!O213</f>
        <v>0</v>
      </c>
      <c r="G213" s="19">
        <f>shipcalls!Y213</f>
        <v>0</v>
      </c>
      <c r="H213" s="19">
        <f>shipcalls!Z213</f>
        <v>0</v>
      </c>
      <c r="I213" s="19">
        <f>shipcalls!AA213</f>
        <v>0</v>
      </c>
      <c r="J213" s="19">
        <f>shipcalls!AK213</f>
        <v>3</v>
      </c>
      <c r="K213" s="19">
        <f>shipcalls!AL213</f>
        <v>3</v>
      </c>
      <c r="L213" s="19">
        <f>shipcalls!AM213</f>
        <v>0</v>
      </c>
      <c r="M213" s="19">
        <f>shipcalls!AW213</f>
        <v>1</v>
      </c>
      <c r="N213" s="19">
        <f>shipcalls!AX213</f>
        <v>1</v>
      </c>
      <c r="O213" s="19">
        <f>shipcalls!AY213</f>
        <v>0</v>
      </c>
      <c r="P213" s="19">
        <f t="shared" si="2"/>
        <v>9</v>
      </c>
      <c r="Q213" s="19">
        <f t="shared" si="2"/>
        <v>9</v>
      </c>
      <c r="R213" s="19">
        <f t="shared" si="2"/>
        <v>0</v>
      </c>
    </row>
    <row r="214" spans="1:18" s="5" customFormat="1" ht="15" customHeight="1" x14ac:dyDescent="0.25">
      <c r="A214" s="23"/>
      <c r="B214" s="21"/>
      <c r="C214" s="25" t="s">
        <v>182</v>
      </c>
      <c r="D214" s="19">
        <f>shipcalls!M214</f>
        <v>347</v>
      </c>
      <c r="E214" s="19">
        <f>shipcalls!N214</f>
        <v>347</v>
      </c>
      <c r="F214" s="19">
        <f>shipcalls!O214</f>
        <v>0</v>
      </c>
      <c r="G214" s="19">
        <f>shipcalls!Y214</f>
        <v>503</v>
      </c>
      <c r="H214" s="19">
        <f>shipcalls!Z214</f>
        <v>503</v>
      </c>
      <c r="I214" s="19">
        <f>shipcalls!AA214</f>
        <v>0</v>
      </c>
      <c r="J214" s="19">
        <f>shipcalls!AK214</f>
        <v>461</v>
      </c>
      <c r="K214" s="19">
        <f>shipcalls!AL214</f>
        <v>461</v>
      </c>
      <c r="L214" s="19">
        <f>shipcalls!AM214</f>
        <v>0</v>
      </c>
      <c r="M214" s="19">
        <f>shipcalls!AW214</f>
        <v>491</v>
      </c>
      <c r="N214" s="19">
        <f>shipcalls!AX214</f>
        <v>491</v>
      </c>
      <c r="O214" s="19">
        <f>shipcalls!AY214</f>
        <v>0</v>
      </c>
      <c r="P214" s="19">
        <f t="shared" ref="P214:R280" si="3">D214+G214+J214+M214</f>
        <v>1802</v>
      </c>
      <c r="Q214" s="19">
        <f t="shared" si="3"/>
        <v>1802</v>
      </c>
      <c r="R214" s="19">
        <f t="shared" si="3"/>
        <v>0</v>
      </c>
    </row>
    <row r="215" spans="1:18" s="5" customFormat="1" ht="15" customHeight="1" x14ac:dyDescent="0.25">
      <c r="A215" s="23"/>
      <c r="B215" s="21"/>
      <c r="C215" s="25" t="s">
        <v>183</v>
      </c>
      <c r="D215" s="19">
        <f>shipcalls!M215</f>
        <v>82</v>
      </c>
      <c r="E215" s="19">
        <f>shipcalls!N215</f>
        <v>82</v>
      </c>
      <c r="F215" s="19">
        <f>shipcalls!O215</f>
        <v>0</v>
      </c>
      <c r="G215" s="19">
        <f>shipcalls!Y215</f>
        <v>112</v>
      </c>
      <c r="H215" s="19">
        <f>shipcalls!Z215</f>
        <v>112</v>
      </c>
      <c r="I215" s="19">
        <f>shipcalls!AA215</f>
        <v>0</v>
      </c>
      <c r="J215" s="19">
        <f>shipcalls!AK215</f>
        <v>78</v>
      </c>
      <c r="K215" s="19">
        <f>shipcalls!AL215</f>
        <v>78</v>
      </c>
      <c r="L215" s="19">
        <f>shipcalls!AM215</f>
        <v>0</v>
      </c>
      <c r="M215" s="19">
        <f>shipcalls!AW215</f>
        <v>84</v>
      </c>
      <c r="N215" s="19">
        <f>shipcalls!AX215</f>
        <v>84</v>
      </c>
      <c r="O215" s="19">
        <f>shipcalls!AY215</f>
        <v>0</v>
      </c>
      <c r="P215" s="19">
        <f t="shared" si="3"/>
        <v>356</v>
      </c>
      <c r="Q215" s="19">
        <f t="shared" si="3"/>
        <v>356</v>
      </c>
      <c r="R215" s="19">
        <f t="shared" si="3"/>
        <v>0</v>
      </c>
    </row>
    <row r="216" spans="1:18" s="5" customFormat="1" ht="15" customHeight="1" x14ac:dyDescent="0.25">
      <c r="A216" s="23"/>
      <c r="B216" s="21"/>
      <c r="C216" s="22" t="s">
        <v>58</v>
      </c>
      <c r="D216" s="19">
        <f>shipcalls!M216</f>
        <v>278</v>
      </c>
      <c r="E216" s="19">
        <f>shipcalls!N216</f>
        <v>262</v>
      </c>
      <c r="F216" s="19">
        <f>shipcalls!O216</f>
        <v>16</v>
      </c>
      <c r="G216" s="19">
        <f>shipcalls!Y216</f>
        <v>390</v>
      </c>
      <c r="H216" s="19">
        <f>shipcalls!Z216</f>
        <v>389</v>
      </c>
      <c r="I216" s="19">
        <f>shipcalls!AA216</f>
        <v>1</v>
      </c>
      <c r="J216" s="19">
        <f>shipcalls!AK216</f>
        <v>441</v>
      </c>
      <c r="K216" s="19">
        <f>shipcalls!AL216</f>
        <v>441</v>
      </c>
      <c r="L216" s="19">
        <f>shipcalls!AM216</f>
        <v>0</v>
      </c>
      <c r="M216" s="19">
        <f>shipcalls!AW216</f>
        <v>422</v>
      </c>
      <c r="N216" s="19">
        <f>shipcalls!AX216</f>
        <v>420</v>
      </c>
      <c r="O216" s="19">
        <f>shipcalls!AY216</f>
        <v>2</v>
      </c>
      <c r="P216" s="19">
        <f t="shared" si="3"/>
        <v>1531</v>
      </c>
      <c r="Q216" s="19">
        <f t="shared" si="3"/>
        <v>1512</v>
      </c>
      <c r="R216" s="19">
        <f t="shared" si="3"/>
        <v>19</v>
      </c>
    </row>
    <row r="217" spans="1:18" s="5" customFormat="1" ht="15" customHeight="1" x14ac:dyDescent="0.25">
      <c r="A217" s="23"/>
      <c r="B217" s="21"/>
      <c r="C217" s="22" t="s">
        <v>25</v>
      </c>
      <c r="D217" s="19">
        <f>shipcalls!M217</f>
        <v>317</v>
      </c>
      <c r="E217" s="19">
        <f>shipcalls!N217</f>
        <v>252</v>
      </c>
      <c r="F217" s="19">
        <f>shipcalls!O217</f>
        <v>65</v>
      </c>
      <c r="G217" s="19">
        <f>shipcalls!Y217</f>
        <v>306</v>
      </c>
      <c r="H217" s="19">
        <f>shipcalls!Z217</f>
        <v>240</v>
      </c>
      <c r="I217" s="19">
        <f>shipcalls!AA217</f>
        <v>66</v>
      </c>
      <c r="J217" s="19">
        <f>shipcalls!AK217</f>
        <v>214</v>
      </c>
      <c r="K217" s="19">
        <f>shipcalls!AL217</f>
        <v>182</v>
      </c>
      <c r="L217" s="19">
        <f>shipcalls!AM217</f>
        <v>32</v>
      </c>
      <c r="M217" s="19">
        <f>shipcalls!AW217</f>
        <v>308</v>
      </c>
      <c r="N217" s="19">
        <f>shipcalls!AX217</f>
        <v>253</v>
      </c>
      <c r="O217" s="19">
        <f>shipcalls!AY217</f>
        <v>55</v>
      </c>
      <c r="P217" s="19">
        <f t="shared" si="3"/>
        <v>1145</v>
      </c>
      <c r="Q217" s="19">
        <f t="shared" si="3"/>
        <v>927</v>
      </c>
      <c r="R217" s="19">
        <f t="shared" si="3"/>
        <v>218</v>
      </c>
    </row>
    <row r="218" spans="1:18" s="5" customFormat="1" ht="15" customHeight="1" x14ac:dyDescent="0.25">
      <c r="A218" s="23"/>
      <c r="B218" s="21"/>
      <c r="C218" s="2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s="5" customFormat="1" ht="20.25" customHeight="1" x14ac:dyDescent="0.25">
      <c r="A219" s="20"/>
      <c r="B219" s="21" t="s">
        <v>184</v>
      </c>
      <c r="C219" s="22"/>
      <c r="D219" s="19">
        <f>shipcalls!M219</f>
        <v>4890</v>
      </c>
      <c r="E219" s="19">
        <f>shipcalls!N219</f>
        <v>4871</v>
      </c>
      <c r="F219" s="19">
        <f>shipcalls!O219</f>
        <v>19</v>
      </c>
      <c r="G219" s="19">
        <f>shipcalls!Y219</f>
        <v>5660</v>
      </c>
      <c r="H219" s="19">
        <f>shipcalls!Z219</f>
        <v>5640</v>
      </c>
      <c r="I219" s="19">
        <f>shipcalls!AA219</f>
        <v>20</v>
      </c>
      <c r="J219" s="19">
        <f>shipcalls!AK219</f>
        <v>5125</v>
      </c>
      <c r="K219" s="19">
        <f>shipcalls!AL219</f>
        <v>5094</v>
      </c>
      <c r="L219" s="19">
        <f>shipcalls!AM219</f>
        <v>31</v>
      </c>
      <c r="M219" s="19">
        <f>shipcalls!AW219</f>
        <v>5064</v>
      </c>
      <c r="N219" s="19">
        <f>shipcalls!AX219</f>
        <v>5030</v>
      </c>
      <c r="O219" s="19">
        <f>shipcalls!AY219</f>
        <v>34</v>
      </c>
      <c r="P219" s="19">
        <f t="shared" si="3"/>
        <v>20739</v>
      </c>
      <c r="Q219" s="19">
        <f>E219+H219+K219+N219</f>
        <v>20635</v>
      </c>
      <c r="R219" s="19">
        <f t="shared" si="3"/>
        <v>104</v>
      </c>
    </row>
    <row r="220" spans="1:18" s="5" customFormat="1" ht="15" customHeight="1" x14ac:dyDescent="0.2">
      <c r="A220" s="23"/>
      <c r="B220" s="24"/>
      <c r="C220" s="22" t="s">
        <v>185</v>
      </c>
      <c r="D220" s="19">
        <f>shipcalls!M220</f>
        <v>155</v>
      </c>
      <c r="E220" s="19">
        <f>shipcalls!N220</f>
        <v>149</v>
      </c>
      <c r="F220" s="19">
        <f>shipcalls!O220</f>
        <v>6</v>
      </c>
      <c r="G220" s="19">
        <f>shipcalls!Y220</f>
        <v>175</v>
      </c>
      <c r="H220" s="19">
        <f>shipcalls!Z220</f>
        <v>166</v>
      </c>
      <c r="I220" s="19">
        <f>shipcalls!AA220</f>
        <v>9</v>
      </c>
      <c r="J220" s="19">
        <f>shipcalls!AK220</f>
        <v>193</v>
      </c>
      <c r="K220" s="19">
        <f>shipcalls!AL220</f>
        <v>180</v>
      </c>
      <c r="L220" s="19">
        <f>shipcalls!AM220</f>
        <v>13</v>
      </c>
      <c r="M220" s="19">
        <f>shipcalls!AW220</f>
        <v>178</v>
      </c>
      <c r="N220" s="19">
        <f>shipcalls!AX220</f>
        <v>163</v>
      </c>
      <c r="O220" s="19">
        <f>shipcalls!AY220</f>
        <v>15</v>
      </c>
      <c r="P220" s="19">
        <f>D220+G220+J220+M220</f>
        <v>701</v>
      </c>
      <c r="Q220" s="19">
        <f>E220+H220+K220+N220</f>
        <v>658</v>
      </c>
      <c r="R220" s="19">
        <f>F220+I220+L220+O220</f>
        <v>43</v>
      </c>
    </row>
    <row r="221" spans="1:18" s="5" customFormat="1" ht="15" customHeight="1" x14ac:dyDescent="0.2">
      <c r="A221" s="23"/>
      <c r="B221" s="24"/>
      <c r="C221" s="25" t="s">
        <v>185</v>
      </c>
      <c r="D221" s="19">
        <f>shipcalls!M221</f>
        <v>155</v>
      </c>
      <c r="E221" s="19">
        <f>shipcalls!N221</f>
        <v>149</v>
      </c>
      <c r="F221" s="19">
        <f>shipcalls!O221</f>
        <v>6</v>
      </c>
      <c r="G221" s="19">
        <f>shipcalls!Y221</f>
        <v>175</v>
      </c>
      <c r="H221" s="19">
        <f>shipcalls!Z221</f>
        <v>166</v>
      </c>
      <c r="I221" s="19">
        <f>shipcalls!AA221</f>
        <v>9</v>
      </c>
      <c r="J221" s="19">
        <f>shipcalls!AK221</f>
        <v>193</v>
      </c>
      <c r="K221" s="19">
        <f>shipcalls!AL221</f>
        <v>180</v>
      </c>
      <c r="L221" s="19">
        <f>shipcalls!AM221</f>
        <v>13</v>
      </c>
      <c r="M221" s="19">
        <f>shipcalls!AW221</f>
        <v>177</v>
      </c>
      <c r="N221" s="19">
        <f>shipcalls!AX221</f>
        <v>162</v>
      </c>
      <c r="O221" s="19">
        <f>shipcalls!AY221</f>
        <v>15</v>
      </c>
      <c r="P221" s="19">
        <f>D221+G221+J221+M221</f>
        <v>700</v>
      </c>
      <c r="Q221" s="19">
        <f>E221+H221+K221+N221</f>
        <v>657</v>
      </c>
      <c r="R221" s="19">
        <f>F221+I221+L221+O221</f>
        <v>43</v>
      </c>
    </row>
    <row r="222" spans="1:18" s="5" customFormat="1" ht="15" customHeight="1" x14ac:dyDescent="0.2">
      <c r="A222" s="23"/>
      <c r="B222" s="24"/>
      <c r="C222" s="25" t="s">
        <v>186</v>
      </c>
      <c r="D222" s="19">
        <f>shipcalls!M222</f>
        <v>0</v>
      </c>
      <c r="E222" s="19">
        <f>shipcalls!N222</f>
        <v>0</v>
      </c>
      <c r="F222" s="19">
        <f>shipcalls!O222</f>
        <v>0</v>
      </c>
      <c r="G222" s="19">
        <f>shipcalls!Y222</f>
        <v>0</v>
      </c>
      <c r="H222" s="19">
        <f>shipcalls!Z222</f>
        <v>0</v>
      </c>
      <c r="I222" s="19">
        <f>shipcalls!AA222</f>
        <v>0</v>
      </c>
      <c r="J222" s="19">
        <f>shipcalls!AK222</f>
        <v>0</v>
      </c>
      <c r="K222" s="19">
        <f>shipcalls!AL222</f>
        <v>0</v>
      </c>
      <c r="L222" s="19">
        <f>shipcalls!AM222</f>
        <v>0</v>
      </c>
      <c r="M222" s="19">
        <f>shipcalls!AW222</f>
        <v>1</v>
      </c>
      <c r="N222" s="19">
        <f>shipcalls!AX222</f>
        <v>1</v>
      </c>
      <c r="O222" s="19">
        <f>shipcalls!AY222</f>
        <v>0</v>
      </c>
      <c r="P222" s="19">
        <f>D222+G222+J222+M222</f>
        <v>1</v>
      </c>
      <c r="Q222" s="19">
        <f>E222+H222+K222+N222</f>
        <v>1</v>
      </c>
      <c r="R222" s="19">
        <f>F222+I222+L222+O222</f>
        <v>0</v>
      </c>
    </row>
    <row r="223" spans="1:18" s="5" customFormat="1" ht="15" customHeight="1" x14ac:dyDescent="0.2">
      <c r="A223" s="23"/>
      <c r="B223" s="24"/>
      <c r="C223" s="22" t="s">
        <v>187</v>
      </c>
      <c r="D223" s="19">
        <f>shipcalls!M223</f>
        <v>0</v>
      </c>
      <c r="E223" s="19">
        <f>shipcalls!N223</f>
        <v>0</v>
      </c>
      <c r="F223" s="19">
        <f>shipcalls!O223</f>
        <v>0</v>
      </c>
      <c r="G223" s="19">
        <f>shipcalls!Y223</f>
        <v>3</v>
      </c>
      <c r="H223" s="19">
        <f>shipcalls!Z223</f>
        <v>3</v>
      </c>
      <c r="I223" s="19">
        <f>shipcalls!AA223</f>
        <v>0</v>
      </c>
      <c r="J223" s="19">
        <f>shipcalls!AK223</f>
        <v>7</v>
      </c>
      <c r="K223" s="19">
        <f>shipcalls!AL223</f>
        <v>7</v>
      </c>
      <c r="L223" s="19">
        <f>shipcalls!AM223</f>
        <v>0</v>
      </c>
      <c r="M223" s="19">
        <f>shipcalls!AW223</f>
        <v>0</v>
      </c>
      <c r="N223" s="19">
        <f>shipcalls!AX223</f>
        <v>0</v>
      </c>
      <c r="O223" s="19">
        <f>shipcalls!AY223</f>
        <v>0</v>
      </c>
      <c r="P223" s="19">
        <f t="shared" si="3"/>
        <v>10</v>
      </c>
      <c r="Q223" s="19">
        <f t="shared" si="3"/>
        <v>10</v>
      </c>
      <c r="R223" s="19">
        <f t="shared" si="3"/>
        <v>0</v>
      </c>
    </row>
    <row r="224" spans="1:18" s="5" customFormat="1" ht="15" customHeight="1" x14ac:dyDescent="0.2">
      <c r="A224" s="23"/>
      <c r="B224" s="24"/>
      <c r="C224" s="22" t="s">
        <v>188</v>
      </c>
      <c r="D224" s="19">
        <f>shipcalls!M224</f>
        <v>260</v>
      </c>
      <c r="E224" s="19">
        <f>shipcalls!N224</f>
        <v>260</v>
      </c>
      <c r="F224" s="19">
        <f>shipcalls!O224</f>
        <v>0</v>
      </c>
      <c r="G224" s="19">
        <f>shipcalls!Y224</f>
        <v>231</v>
      </c>
      <c r="H224" s="19">
        <f>shipcalls!Z224</f>
        <v>231</v>
      </c>
      <c r="I224" s="19">
        <f>shipcalls!AA224</f>
        <v>0</v>
      </c>
      <c r="J224" s="19">
        <f>shipcalls!AK224</f>
        <v>221</v>
      </c>
      <c r="K224" s="19">
        <f>shipcalls!AL224</f>
        <v>220</v>
      </c>
      <c r="L224" s="19">
        <f>shipcalls!AM224</f>
        <v>1</v>
      </c>
      <c r="M224" s="19">
        <f>shipcalls!AW224</f>
        <v>328</v>
      </c>
      <c r="N224" s="19">
        <f>shipcalls!AX224</f>
        <v>328</v>
      </c>
      <c r="O224" s="19">
        <f>shipcalls!AY224</f>
        <v>0</v>
      </c>
      <c r="P224" s="19">
        <f t="shared" si="3"/>
        <v>1040</v>
      </c>
      <c r="Q224" s="19">
        <f t="shared" si="3"/>
        <v>1039</v>
      </c>
      <c r="R224" s="19">
        <f t="shared" si="3"/>
        <v>1</v>
      </c>
    </row>
    <row r="225" spans="1:18" s="5" customFormat="1" ht="15" customHeight="1" x14ac:dyDescent="0.2">
      <c r="A225" s="23"/>
      <c r="B225" s="24"/>
      <c r="C225" s="25" t="s">
        <v>189</v>
      </c>
      <c r="D225" s="19">
        <f>shipcalls!M225</f>
        <v>186</v>
      </c>
      <c r="E225" s="19">
        <f>shipcalls!N225</f>
        <v>186</v>
      </c>
      <c r="F225" s="19">
        <f>shipcalls!O225</f>
        <v>0</v>
      </c>
      <c r="G225" s="19">
        <f>shipcalls!Y225</f>
        <v>142</v>
      </c>
      <c r="H225" s="19">
        <f>shipcalls!Z225</f>
        <v>142</v>
      </c>
      <c r="I225" s="19">
        <f>shipcalls!AA225</f>
        <v>0</v>
      </c>
      <c r="J225" s="19">
        <f>shipcalls!AK225</f>
        <v>173</v>
      </c>
      <c r="K225" s="19">
        <f>shipcalls!AL225</f>
        <v>172</v>
      </c>
      <c r="L225" s="19">
        <f>shipcalls!AM225</f>
        <v>1</v>
      </c>
      <c r="M225" s="19">
        <f>shipcalls!AW225</f>
        <v>261</v>
      </c>
      <c r="N225" s="19">
        <f>shipcalls!AX225</f>
        <v>261</v>
      </c>
      <c r="O225" s="19">
        <f>shipcalls!AY225</f>
        <v>0</v>
      </c>
      <c r="P225" s="19">
        <f t="shared" si="3"/>
        <v>762</v>
      </c>
      <c r="Q225" s="19">
        <f t="shared" si="3"/>
        <v>761</v>
      </c>
      <c r="R225" s="19">
        <f t="shared" si="3"/>
        <v>1</v>
      </c>
    </row>
    <row r="226" spans="1:18" s="5" customFormat="1" ht="15" customHeight="1" x14ac:dyDescent="0.2">
      <c r="A226" s="23"/>
      <c r="B226" s="24"/>
      <c r="C226" s="25" t="s">
        <v>190</v>
      </c>
      <c r="D226" s="19">
        <f>shipcalls!M226</f>
        <v>74</v>
      </c>
      <c r="E226" s="19">
        <f>shipcalls!N226</f>
        <v>74</v>
      </c>
      <c r="F226" s="19">
        <f>shipcalls!O226</f>
        <v>0</v>
      </c>
      <c r="G226" s="19">
        <f>shipcalls!Y226</f>
        <v>89</v>
      </c>
      <c r="H226" s="19">
        <f>shipcalls!Z226</f>
        <v>89</v>
      </c>
      <c r="I226" s="19">
        <f>shipcalls!AA226</f>
        <v>0</v>
      </c>
      <c r="J226" s="19">
        <f>shipcalls!AK226</f>
        <v>48</v>
      </c>
      <c r="K226" s="19">
        <f>shipcalls!AL226</f>
        <v>48</v>
      </c>
      <c r="L226" s="19">
        <f>shipcalls!AM226</f>
        <v>0</v>
      </c>
      <c r="M226" s="19">
        <f>shipcalls!AW226</f>
        <v>67</v>
      </c>
      <c r="N226" s="19">
        <f>shipcalls!AX226</f>
        <v>67</v>
      </c>
      <c r="O226" s="19">
        <f>shipcalls!AY226</f>
        <v>0</v>
      </c>
      <c r="P226" s="19">
        <f t="shared" si="3"/>
        <v>278</v>
      </c>
      <c r="Q226" s="19">
        <f t="shared" si="3"/>
        <v>278</v>
      </c>
      <c r="R226" s="19">
        <f t="shared" si="3"/>
        <v>0</v>
      </c>
    </row>
    <row r="227" spans="1:18" s="5" customFormat="1" ht="15" customHeight="1" x14ac:dyDescent="0.2">
      <c r="A227" s="23"/>
      <c r="B227" s="24"/>
      <c r="C227" s="22" t="s">
        <v>191</v>
      </c>
      <c r="D227" s="19">
        <f>shipcalls!M227</f>
        <v>708</v>
      </c>
      <c r="E227" s="19">
        <f>shipcalls!N227</f>
        <v>708</v>
      </c>
      <c r="F227" s="19">
        <f>shipcalls!O227</f>
        <v>0</v>
      </c>
      <c r="G227" s="19">
        <f>shipcalls!Y227</f>
        <v>736</v>
      </c>
      <c r="H227" s="19">
        <f>shipcalls!Z227</f>
        <v>736</v>
      </c>
      <c r="I227" s="19">
        <f>shipcalls!AA227</f>
        <v>0</v>
      </c>
      <c r="J227" s="19">
        <f>shipcalls!AK227</f>
        <v>680</v>
      </c>
      <c r="K227" s="19">
        <f>shipcalls!AL227</f>
        <v>680</v>
      </c>
      <c r="L227" s="19">
        <f>shipcalls!AM227</f>
        <v>0</v>
      </c>
      <c r="M227" s="19">
        <f>shipcalls!AW227</f>
        <v>645</v>
      </c>
      <c r="N227" s="19">
        <f>shipcalls!AX227</f>
        <v>645</v>
      </c>
      <c r="O227" s="19">
        <f>shipcalls!AY227</f>
        <v>0</v>
      </c>
      <c r="P227" s="19">
        <f t="shared" si="3"/>
        <v>2769</v>
      </c>
      <c r="Q227" s="19">
        <f t="shared" si="3"/>
        <v>2769</v>
      </c>
      <c r="R227" s="19">
        <f t="shared" si="3"/>
        <v>0</v>
      </c>
    </row>
    <row r="228" spans="1:18" s="5" customFormat="1" ht="15" customHeight="1" x14ac:dyDescent="0.2">
      <c r="A228" s="23"/>
      <c r="B228" s="24"/>
      <c r="C228" s="25" t="s">
        <v>192</v>
      </c>
      <c r="D228" s="19">
        <f>shipcalls!M228</f>
        <v>643</v>
      </c>
      <c r="E228" s="19">
        <f>shipcalls!N228</f>
        <v>643</v>
      </c>
      <c r="F228" s="19">
        <f>shipcalls!O228</f>
        <v>0</v>
      </c>
      <c r="G228" s="19">
        <f>shipcalls!Y228</f>
        <v>663</v>
      </c>
      <c r="H228" s="19">
        <f>shipcalls!Z228</f>
        <v>663</v>
      </c>
      <c r="I228" s="19">
        <f>shipcalls!AA228</f>
        <v>0</v>
      </c>
      <c r="J228" s="19">
        <f>shipcalls!AK228</f>
        <v>606</v>
      </c>
      <c r="K228" s="19">
        <f>shipcalls!AL228</f>
        <v>606</v>
      </c>
      <c r="L228" s="19">
        <f>shipcalls!AM228</f>
        <v>0</v>
      </c>
      <c r="M228" s="19">
        <f>shipcalls!AW228</f>
        <v>579</v>
      </c>
      <c r="N228" s="19">
        <f>shipcalls!AX228</f>
        <v>579</v>
      </c>
      <c r="O228" s="19">
        <f>shipcalls!AY228</f>
        <v>0</v>
      </c>
      <c r="P228" s="19">
        <f t="shared" si="3"/>
        <v>2491</v>
      </c>
      <c r="Q228" s="19">
        <f t="shared" si="3"/>
        <v>2491</v>
      </c>
      <c r="R228" s="19">
        <f t="shared" si="3"/>
        <v>0</v>
      </c>
    </row>
    <row r="229" spans="1:18" s="5" customFormat="1" ht="15" customHeight="1" x14ac:dyDescent="0.2">
      <c r="A229" s="23"/>
      <c r="B229" s="24"/>
      <c r="C229" s="25" t="s">
        <v>193</v>
      </c>
      <c r="D229" s="19">
        <f>shipcalls!M229</f>
        <v>65</v>
      </c>
      <c r="E229" s="19">
        <f>shipcalls!N229</f>
        <v>65</v>
      </c>
      <c r="F229" s="19">
        <f>shipcalls!O229</f>
        <v>0</v>
      </c>
      <c r="G229" s="19">
        <f>shipcalls!Y229</f>
        <v>73</v>
      </c>
      <c r="H229" s="19">
        <f>shipcalls!Z229</f>
        <v>73</v>
      </c>
      <c r="I229" s="19">
        <f>shipcalls!AA229</f>
        <v>0</v>
      </c>
      <c r="J229" s="19">
        <f>shipcalls!AK229</f>
        <v>74</v>
      </c>
      <c r="K229" s="19">
        <f>shipcalls!AL229</f>
        <v>74</v>
      </c>
      <c r="L229" s="19">
        <f>shipcalls!AM229</f>
        <v>0</v>
      </c>
      <c r="M229" s="19">
        <f>shipcalls!AW229</f>
        <v>66</v>
      </c>
      <c r="N229" s="19">
        <f>shipcalls!AX229</f>
        <v>66</v>
      </c>
      <c r="O229" s="19">
        <f>shipcalls!AY229</f>
        <v>0</v>
      </c>
      <c r="P229" s="19">
        <f t="shared" si="3"/>
        <v>278</v>
      </c>
      <c r="Q229" s="19">
        <f t="shared" si="3"/>
        <v>278</v>
      </c>
      <c r="R229" s="19">
        <f t="shared" si="3"/>
        <v>0</v>
      </c>
    </row>
    <row r="230" spans="1:18" s="5" customFormat="1" ht="15" customHeight="1" x14ac:dyDescent="0.2">
      <c r="A230" s="23"/>
      <c r="B230" s="24"/>
      <c r="C230" s="22" t="s">
        <v>194</v>
      </c>
      <c r="D230" s="19">
        <f>shipcalls!M230</f>
        <v>8</v>
      </c>
      <c r="E230" s="19">
        <f>shipcalls!N230</f>
        <v>8</v>
      </c>
      <c r="F230" s="19">
        <f>shipcalls!O230</f>
        <v>0</v>
      </c>
      <c r="G230" s="19">
        <f>shipcalls!Y230</f>
        <v>10</v>
      </c>
      <c r="H230" s="19">
        <f>shipcalls!Z230</f>
        <v>10</v>
      </c>
      <c r="I230" s="19">
        <f>shipcalls!AA230</f>
        <v>0</v>
      </c>
      <c r="J230" s="19">
        <f>shipcalls!AK230</f>
        <v>11</v>
      </c>
      <c r="K230" s="19">
        <f>shipcalls!AL230</f>
        <v>11</v>
      </c>
      <c r="L230" s="19">
        <f>shipcalls!AM230</f>
        <v>0</v>
      </c>
      <c r="M230" s="19">
        <f>shipcalls!AW230</f>
        <v>6</v>
      </c>
      <c r="N230" s="19">
        <f>shipcalls!AX230</f>
        <v>6</v>
      </c>
      <c r="O230" s="19">
        <f>shipcalls!AY230</f>
        <v>0</v>
      </c>
      <c r="P230" s="19">
        <f t="shared" si="3"/>
        <v>35</v>
      </c>
      <c r="Q230" s="19">
        <f t="shared" si="3"/>
        <v>35</v>
      </c>
      <c r="R230" s="19">
        <f t="shared" si="3"/>
        <v>0</v>
      </c>
    </row>
    <row r="231" spans="1:18" s="5" customFormat="1" ht="15" customHeight="1" x14ac:dyDescent="0.2">
      <c r="A231" s="23"/>
      <c r="B231" s="24"/>
      <c r="C231" s="22" t="s">
        <v>195</v>
      </c>
      <c r="D231" s="19">
        <f>shipcalls!M231</f>
        <v>758</v>
      </c>
      <c r="E231" s="19">
        <f>shipcalls!N231</f>
        <v>758</v>
      </c>
      <c r="F231" s="19">
        <f>shipcalls!O231</f>
        <v>0</v>
      </c>
      <c r="G231" s="19">
        <f>shipcalls!Y231</f>
        <v>858</v>
      </c>
      <c r="H231" s="19">
        <f>shipcalls!Z231</f>
        <v>858</v>
      </c>
      <c r="I231" s="19">
        <f>shipcalls!AA231</f>
        <v>0</v>
      </c>
      <c r="J231" s="19">
        <f>shipcalls!AK231</f>
        <v>699</v>
      </c>
      <c r="K231" s="19">
        <f>shipcalls!AL231</f>
        <v>699</v>
      </c>
      <c r="L231" s="19">
        <f>shipcalls!AM231</f>
        <v>0</v>
      </c>
      <c r="M231" s="19">
        <f>shipcalls!AW231</f>
        <v>577</v>
      </c>
      <c r="N231" s="19">
        <f>shipcalls!AX231</f>
        <v>577</v>
      </c>
      <c r="O231" s="19">
        <f>shipcalls!AY231</f>
        <v>0</v>
      </c>
      <c r="P231" s="19">
        <f t="shared" si="3"/>
        <v>2892</v>
      </c>
      <c r="Q231" s="19">
        <f t="shared" si="3"/>
        <v>2892</v>
      </c>
      <c r="R231" s="19">
        <f t="shared" si="3"/>
        <v>0</v>
      </c>
    </row>
    <row r="232" spans="1:18" s="5" customFormat="1" ht="15" customHeight="1" x14ac:dyDescent="0.2">
      <c r="A232" s="23"/>
      <c r="B232" s="24"/>
      <c r="C232" s="22" t="s">
        <v>196</v>
      </c>
      <c r="D232" s="19">
        <f>shipcalls!M232</f>
        <v>253</v>
      </c>
      <c r="E232" s="19">
        <f>shipcalls!N232</f>
        <v>253</v>
      </c>
      <c r="F232" s="19">
        <f>shipcalls!O232</f>
        <v>0</v>
      </c>
      <c r="G232" s="19">
        <f>shipcalls!Y232</f>
        <v>557</v>
      </c>
      <c r="H232" s="19">
        <f>shipcalls!Z232</f>
        <v>557</v>
      </c>
      <c r="I232" s="19">
        <f>shipcalls!AA232</f>
        <v>0</v>
      </c>
      <c r="J232" s="19">
        <f>shipcalls!AK232</f>
        <v>599</v>
      </c>
      <c r="K232" s="19">
        <f>shipcalls!AL232</f>
        <v>597</v>
      </c>
      <c r="L232" s="19">
        <f>shipcalls!AM232</f>
        <v>2</v>
      </c>
      <c r="M232" s="19">
        <f>shipcalls!AW232</f>
        <v>441</v>
      </c>
      <c r="N232" s="19">
        <f>shipcalls!AX232</f>
        <v>441</v>
      </c>
      <c r="O232" s="19">
        <f>shipcalls!AY232</f>
        <v>0</v>
      </c>
      <c r="P232" s="19">
        <f t="shared" si="3"/>
        <v>1850</v>
      </c>
      <c r="Q232" s="19">
        <f t="shared" si="3"/>
        <v>1848</v>
      </c>
      <c r="R232" s="19">
        <f t="shared" si="3"/>
        <v>2</v>
      </c>
    </row>
    <row r="233" spans="1:18" s="5" customFormat="1" ht="15" customHeight="1" x14ac:dyDescent="0.2">
      <c r="A233" s="23"/>
      <c r="B233" s="24"/>
      <c r="C233" s="25" t="s">
        <v>197</v>
      </c>
      <c r="D233" s="19">
        <f>shipcalls!M233</f>
        <v>377</v>
      </c>
      <c r="E233" s="19">
        <f>shipcalls!N233</f>
        <v>377</v>
      </c>
      <c r="F233" s="19">
        <f>shipcalls!O233</f>
        <v>0</v>
      </c>
      <c r="G233" s="19">
        <f>shipcalls!Y233</f>
        <v>557</v>
      </c>
      <c r="H233" s="19">
        <f>shipcalls!Z233</f>
        <v>557</v>
      </c>
      <c r="I233" s="19">
        <f>shipcalls!AA233</f>
        <v>0</v>
      </c>
      <c r="J233" s="19">
        <f>shipcalls!AK233</f>
        <v>597</v>
      </c>
      <c r="K233" s="19">
        <f>shipcalls!AL233</f>
        <v>597</v>
      </c>
      <c r="L233" s="19">
        <f>shipcalls!AM233</f>
        <v>0</v>
      </c>
      <c r="M233" s="19">
        <f>shipcalls!AW233</f>
        <v>441</v>
      </c>
      <c r="N233" s="19">
        <f>shipcalls!AX233</f>
        <v>441</v>
      </c>
      <c r="O233" s="19">
        <f>shipcalls!AY233</f>
        <v>0</v>
      </c>
      <c r="P233" s="19">
        <f t="shared" si="3"/>
        <v>1972</v>
      </c>
      <c r="Q233" s="19">
        <f t="shared" si="3"/>
        <v>1972</v>
      </c>
      <c r="R233" s="19">
        <f t="shared" si="3"/>
        <v>0</v>
      </c>
    </row>
    <row r="234" spans="1:18" s="5" customFormat="1" ht="15" customHeight="1" x14ac:dyDescent="0.2">
      <c r="A234" s="23"/>
      <c r="B234" s="24"/>
      <c r="C234" s="25" t="s">
        <v>198</v>
      </c>
      <c r="D234" s="19">
        <f>shipcalls!M234</f>
        <v>0</v>
      </c>
      <c r="E234" s="19">
        <f>shipcalls!N234</f>
        <v>0</v>
      </c>
      <c r="F234" s="19">
        <f>shipcalls!O234</f>
        <v>0</v>
      </c>
      <c r="G234" s="19">
        <f>shipcalls!Y234</f>
        <v>0</v>
      </c>
      <c r="H234" s="19">
        <f>shipcalls!Z234</f>
        <v>0</v>
      </c>
      <c r="I234" s="19">
        <f>shipcalls!AA234</f>
        <v>0</v>
      </c>
      <c r="J234" s="19">
        <f>shipcalls!AK234</f>
        <v>2</v>
      </c>
      <c r="K234" s="19">
        <f>shipcalls!AL234</f>
        <v>0</v>
      </c>
      <c r="L234" s="19">
        <f>shipcalls!AM234</f>
        <v>2</v>
      </c>
      <c r="M234" s="19">
        <f>shipcalls!AW234</f>
        <v>0</v>
      </c>
      <c r="N234" s="19">
        <f>shipcalls!AX234</f>
        <v>0</v>
      </c>
      <c r="O234" s="19">
        <f>shipcalls!AY234</f>
        <v>0</v>
      </c>
      <c r="P234" s="19">
        <f t="shared" si="3"/>
        <v>2</v>
      </c>
      <c r="Q234" s="19">
        <f t="shared" si="3"/>
        <v>0</v>
      </c>
      <c r="R234" s="19">
        <f t="shared" si="3"/>
        <v>2</v>
      </c>
    </row>
    <row r="235" spans="1:18" s="5" customFormat="1" ht="15" customHeight="1" x14ac:dyDescent="0.2">
      <c r="A235" s="23"/>
      <c r="B235" s="24"/>
      <c r="C235" s="22" t="s">
        <v>58</v>
      </c>
      <c r="D235" s="19">
        <f>shipcalls!M235</f>
        <v>759</v>
      </c>
      <c r="E235" s="19">
        <f>shipcalls!N235</f>
        <v>759</v>
      </c>
      <c r="F235" s="19">
        <f>shipcalls!O235</f>
        <v>0</v>
      </c>
      <c r="G235" s="19">
        <f>shipcalls!Y235</f>
        <v>684</v>
      </c>
      <c r="H235" s="19">
        <f>shipcalls!Z235</f>
        <v>682</v>
      </c>
      <c r="I235" s="19">
        <f>shipcalls!AA235</f>
        <v>2</v>
      </c>
      <c r="J235" s="19">
        <f>shipcalls!AK235</f>
        <v>635</v>
      </c>
      <c r="K235" s="19">
        <f>shipcalls!AL235</f>
        <v>634</v>
      </c>
      <c r="L235" s="19">
        <f>shipcalls!AM235</f>
        <v>1</v>
      </c>
      <c r="M235" s="19">
        <f>shipcalls!AW235</f>
        <v>722</v>
      </c>
      <c r="N235" s="19">
        <f>shipcalls!AX235</f>
        <v>721</v>
      </c>
      <c r="O235" s="19">
        <f>shipcalls!AY235</f>
        <v>1</v>
      </c>
      <c r="P235" s="19">
        <f t="shared" si="3"/>
        <v>2800</v>
      </c>
      <c r="Q235" s="19">
        <f t="shared" si="3"/>
        <v>2796</v>
      </c>
      <c r="R235" s="19">
        <f t="shared" si="3"/>
        <v>4</v>
      </c>
    </row>
    <row r="236" spans="1:18" s="5" customFormat="1" ht="15" customHeight="1" x14ac:dyDescent="0.2">
      <c r="A236" s="23"/>
      <c r="B236" s="24"/>
      <c r="C236" s="22" t="s">
        <v>25</v>
      </c>
      <c r="D236" s="19">
        <f>shipcalls!M236</f>
        <v>1989</v>
      </c>
      <c r="E236" s="19">
        <f>shipcalls!N236</f>
        <v>1976</v>
      </c>
      <c r="F236" s="19">
        <f>shipcalls!O236</f>
        <v>13</v>
      </c>
      <c r="G236" s="19">
        <f>shipcalls!Y236</f>
        <v>2406</v>
      </c>
      <c r="H236" s="19">
        <f>shipcalls!Z236</f>
        <v>2397</v>
      </c>
      <c r="I236" s="19">
        <f>shipcalls!AA236</f>
        <v>9</v>
      </c>
      <c r="J236" s="19">
        <f>shipcalls!AK236</f>
        <v>2080</v>
      </c>
      <c r="K236" s="19">
        <f>shipcalls!AL236</f>
        <v>2066</v>
      </c>
      <c r="L236" s="19">
        <f>shipcalls!AM236</f>
        <v>14</v>
      </c>
      <c r="M236" s="19">
        <f>shipcalls!AW236</f>
        <v>2167</v>
      </c>
      <c r="N236" s="19">
        <f>shipcalls!AX236</f>
        <v>2149</v>
      </c>
      <c r="O236" s="19">
        <f>shipcalls!AY236</f>
        <v>18</v>
      </c>
      <c r="P236" s="19">
        <f t="shared" si="3"/>
        <v>8642</v>
      </c>
      <c r="Q236" s="19">
        <f t="shared" si="3"/>
        <v>8588</v>
      </c>
      <c r="R236" s="19">
        <f t="shared" si="3"/>
        <v>54</v>
      </c>
    </row>
    <row r="237" spans="1:18" s="5" customFormat="1" ht="15" customHeight="1" x14ac:dyDescent="0.2">
      <c r="A237" s="23"/>
      <c r="B237" s="24"/>
      <c r="C237" s="2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s="5" customFormat="1" ht="15" customHeight="1" x14ac:dyDescent="0.25">
      <c r="A238" s="20"/>
      <c r="B238" s="21" t="s">
        <v>199</v>
      </c>
      <c r="C238" s="22"/>
      <c r="D238" s="19">
        <f>shipcalls!M238</f>
        <v>8599</v>
      </c>
      <c r="E238" s="19">
        <f>shipcalls!N238</f>
        <v>8563</v>
      </c>
      <c r="F238" s="19">
        <f>shipcalls!O238</f>
        <v>36</v>
      </c>
      <c r="G238" s="19">
        <f>shipcalls!Y238</f>
        <v>9602</v>
      </c>
      <c r="H238" s="19">
        <f>shipcalls!Z238</f>
        <v>9557</v>
      </c>
      <c r="I238" s="19">
        <f>shipcalls!AA238</f>
        <v>45</v>
      </c>
      <c r="J238" s="19">
        <f>shipcalls!AK238</f>
        <v>9135</v>
      </c>
      <c r="K238" s="19">
        <f>shipcalls!AL238</f>
        <v>9095</v>
      </c>
      <c r="L238" s="19">
        <f>shipcalls!AM238</f>
        <v>40</v>
      </c>
      <c r="M238" s="19">
        <f>shipcalls!AW238</f>
        <v>9295</v>
      </c>
      <c r="N238" s="19">
        <f>shipcalls!AX238</f>
        <v>9251</v>
      </c>
      <c r="O238" s="19">
        <f>shipcalls!AY238</f>
        <v>44</v>
      </c>
      <c r="P238" s="19">
        <f t="shared" si="3"/>
        <v>36631</v>
      </c>
      <c r="Q238" s="19">
        <f t="shared" si="3"/>
        <v>36466</v>
      </c>
      <c r="R238" s="19">
        <f t="shared" si="3"/>
        <v>165</v>
      </c>
    </row>
    <row r="239" spans="1:18" s="5" customFormat="1" ht="15" customHeight="1" x14ac:dyDescent="0.25">
      <c r="A239" s="23"/>
      <c r="B239" s="21"/>
      <c r="C239" s="22" t="s">
        <v>200</v>
      </c>
      <c r="D239" s="19">
        <f>shipcalls!M239</f>
        <v>499</v>
      </c>
      <c r="E239" s="19">
        <f>shipcalls!N239</f>
        <v>499</v>
      </c>
      <c r="F239" s="19">
        <f>shipcalls!O239</f>
        <v>0</v>
      </c>
      <c r="G239" s="19">
        <f>shipcalls!Y239</f>
        <v>526</v>
      </c>
      <c r="H239" s="19">
        <f>shipcalls!Z239</f>
        <v>526</v>
      </c>
      <c r="I239" s="19">
        <f>shipcalls!AA239</f>
        <v>0</v>
      </c>
      <c r="J239" s="19">
        <f>shipcalls!AK239</f>
        <v>510</v>
      </c>
      <c r="K239" s="19">
        <f>shipcalls!AL239</f>
        <v>510</v>
      </c>
      <c r="L239" s="19">
        <f>shipcalls!AM239</f>
        <v>0</v>
      </c>
      <c r="M239" s="19">
        <f>shipcalls!AW239</f>
        <v>448</v>
      </c>
      <c r="N239" s="19">
        <f>shipcalls!AX239</f>
        <v>448</v>
      </c>
      <c r="O239" s="19">
        <f>shipcalls!AY239</f>
        <v>0</v>
      </c>
      <c r="P239" s="19">
        <f t="shared" si="3"/>
        <v>1983</v>
      </c>
      <c r="Q239" s="19">
        <f t="shared" si="3"/>
        <v>1983</v>
      </c>
      <c r="R239" s="19">
        <f t="shared" si="3"/>
        <v>0</v>
      </c>
    </row>
    <row r="240" spans="1:18" s="5" customFormat="1" ht="15" customHeight="1" x14ac:dyDescent="0.25">
      <c r="A240" s="23"/>
      <c r="B240" s="21"/>
      <c r="C240" s="25" t="s">
        <v>201</v>
      </c>
      <c r="D240" s="19">
        <f>shipcalls!M240</f>
        <v>491</v>
      </c>
      <c r="E240" s="19">
        <f>shipcalls!N240</f>
        <v>491</v>
      </c>
      <c r="F240" s="19">
        <f>shipcalls!O240</f>
        <v>0</v>
      </c>
      <c r="G240" s="19">
        <f>shipcalls!Y240</f>
        <v>508</v>
      </c>
      <c r="H240" s="19">
        <f>shipcalls!Z240</f>
        <v>508</v>
      </c>
      <c r="I240" s="19">
        <f>shipcalls!AA240</f>
        <v>0</v>
      </c>
      <c r="J240" s="19">
        <f>shipcalls!AK240</f>
        <v>500</v>
      </c>
      <c r="K240" s="19">
        <f>shipcalls!AL240</f>
        <v>500</v>
      </c>
      <c r="L240" s="19">
        <f>shipcalls!AM240</f>
        <v>0</v>
      </c>
      <c r="M240" s="19">
        <f>shipcalls!AW240</f>
        <v>433</v>
      </c>
      <c r="N240" s="19">
        <f>shipcalls!AX240</f>
        <v>433</v>
      </c>
      <c r="O240" s="19">
        <f>shipcalls!AY240</f>
        <v>0</v>
      </c>
      <c r="P240" s="19">
        <f t="shared" si="3"/>
        <v>1932</v>
      </c>
      <c r="Q240" s="19">
        <f t="shared" si="3"/>
        <v>1932</v>
      </c>
      <c r="R240" s="19">
        <f t="shared" si="3"/>
        <v>0</v>
      </c>
    </row>
    <row r="241" spans="1:18" s="5" customFormat="1" ht="15" customHeight="1" x14ac:dyDescent="0.25">
      <c r="A241" s="23"/>
      <c r="B241" s="21"/>
      <c r="C241" s="25" t="s">
        <v>202</v>
      </c>
      <c r="D241" s="19">
        <f>shipcalls!M241</f>
        <v>8</v>
      </c>
      <c r="E241" s="19">
        <f>shipcalls!N241</f>
        <v>8</v>
      </c>
      <c r="F241" s="19">
        <f>shipcalls!O241</f>
        <v>0</v>
      </c>
      <c r="G241" s="19">
        <f>shipcalls!Y241</f>
        <v>18</v>
      </c>
      <c r="H241" s="19">
        <f>shipcalls!Z241</f>
        <v>18</v>
      </c>
      <c r="I241" s="19">
        <f>shipcalls!AA241</f>
        <v>0</v>
      </c>
      <c r="J241" s="19">
        <f>shipcalls!AK241</f>
        <v>10</v>
      </c>
      <c r="K241" s="19">
        <f>shipcalls!AL241</f>
        <v>10</v>
      </c>
      <c r="L241" s="19">
        <f>shipcalls!AM241</f>
        <v>0</v>
      </c>
      <c r="M241" s="19">
        <f>shipcalls!AW241</f>
        <v>15</v>
      </c>
      <c r="N241" s="19">
        <f>shipcalls!AX241</f>
        <v>15</v>
      </c>
      <c r="O241" s="19">
        <f>shipcalls!AY241</f>
        <v>0</v>
      </c>
      <c r="P241" s="19">
        <f t="shared" si="3"/>
        <v>51</v>
      </c>
      <c r="Q241" s="19">
        <f t="shared" si="3"/>
        <v>51</v>
      </c>
      <c r="R241" s="19">
        <f t="shared" si="3"/>
        <v>0</v>
      </c>
    </row>
    <row r="242" spans="1:18" s="5" customFormat="1" ht="15" customHeight="1" x14ac:dyDescent="0.25">
      <c r="A242" s="23"/>
      <c r="B242" s="21"/>
      <c r="C242" s="22" t="s">
        <v>203</v>
      </c>
      <c r="D242" s="19">
        <f>shipcalls!M242</f>
        <v>173</v>
      </c>
      <c r="E242" s="19">
        <f>shipcalls!N242</f>
        <v>173</v>
      </c>
      <c r="F242" s="19">
        <f>shipcalls!O242</f>
        <v>0</v>
      </c>
      <c r="G242" s="19">
        <f>shipcalls!Y242</f>
        <v>181</v>
      </c>
      <c r="H242" s="19">
        <f>shipcalls!Z242</f>
        <v>181</v>
      </c>
      <c r="I242" s="19">
        <f>shipcalls!AA242</f>
        <v>0</v>
      </c>
      <c r="J242" s="19">
        <f>shipcalls!AK242</f>
        <v>179</v>
      </c>
      <c r="K242" s="19">
        <f>shipcalls!AL242</f>
        <v>179</v>
      </c>
      <c r="L242" s="19">
        <f>shipcalls!AM242</f>
        <v>0</v>
      </c>
      <c r="M242" s="19">
        <f>shipcalls!AW242</f>
        <v>178</v>
      </c>
      <c r="N242" s="19">
        <f>shipcalls!AX242</f>
        <v>178</v>
      </c>
      <c r="O242" s="19">
        <f>shipcalls!AY242</f>
        <v>0</v>
      </c>
      <c r="P242" s="19">
        <f t="shared" si="3"/>
        <v>711</v>
      </c>
      <c r="Q242" s="19">
        <f t="shared" si="3"/>
        <v>711</v>
      </c>
      <c r="R242" s="19">
        <f t="shared" si="3"/>
        <v>0</v>
      </c>
    </row>
    <row r="243" spans="1:18" s="5" customFormat="1" ht="15" customHeight="1" x14ac:dyDescent="0.25">
      <c r="A243" s="23"/>
      <c r="B243" s="21"/>
      <c r="C243" s="25" t="s">
        <v>204</v>
      </c>
      <c r="D243" s="19">
        <f>shipcalls!M243</f>
        <v>168</v>
      </c>
      <c r="E243" s="19">
        <f>shipcalls!N243</f>
        <v>168</v>
      </c>
      <c r="F243" s="19">
        <f>shipcalls!O243</f>
        <v>0</v>
      </c>
      <c r="G243" s="19">
        <f>shipcalls!Y243</f>
        <v>181</v>
      </c>
      <c r="H243" s="19">
        <f>shipcalls!Z243</f>
        <v>181</v>
      </c>
      <c r="I243" s="19">
        <f>shipcalls!AA243</f>
        <v>0</v>
      </c>
      <c r="J243" s="19">
        <f>shipcalls!AK243</f>
        <v>179</v>
      </c>
      <c r="K243" s="19">
        <f>shipcalls!AL243</f>
        <v>179</v>
      </c>
      <c r="L243" s="19">
        <f>shipcalls!AM243</f>
        <v>0</v>
      </c>
      <c r="M243" s="19">
        <f>shipcalls!AW243</f>
        <v>178</v>
      </c>
      <c r="N243" s="19">
        <f>shipcalls!AX243</f>
        <v>178</v>
      </c>
      <c r="O243" s="19">
        <f>shipcalls!AY243</f>
        <v>0</v>
      </c>
      <c r="P243" s="19">
        <f t="shared" si="3"/>
        <v>706</v>
      </c>
      <c r="Q243" s="19">
        <f t="shared" si="3"/>
        <v>706</v>
      </c>
      <c r="R243" s="19">
        <f t="shared" si="3"/>
        <v>0</v>
      </c>
    </row>
    <row r="244" spans="1:18" s="5" customFormat="1" ht="15" customHeight="1" x14ac:dyDescent="0.25">
      <c r="A244" s="23"/>
      <c r="B244" s="21"/>
      <c r="C244" s="25" t="s">
        <v>205</v>
      </c>
      <c r="D244" s="19">
        <f>shipcalls!M244</f>
        <v>5</v>
      </c>
      <c r="E244" s="19">
        <f>shipcalls!N244</f>
        <v>5</v>
      </c>
      <c r="F244" s="19">
        <f>shipcalls!O244</f>
        <v>0</v>
      </c>
      <c r="G244" s="19">
        <f>shipcalls!Y244</f>
        <v>0</v>
      </c>
      <c r="H244" s="19">
        <f>shipcalls!Z244</f>
        <v>0</v>
      </c>
      <c r="I244" s="19">
        <f>shipcalls!AA244</f>
        <v>0</v>
      </c>
      <c r="J244" s="19">
        <f>shipcalls!AK244</f>
        <v>0</v>
      </c>
      <c r="K244" s="19">
        <f>shipcalls!AL244</f>
        <v>0</v>
      </c>
      <c r="L244" s="19">
        <f>shipcalls!AM244</f>
        <v>0</v>
      </c>
      <c r="M244" s="19">
        <f>shipcalls!AW244</f>
        <v>0</v>
      </c>
      <c r="N244" s="19">
        <f>shipcalls!AX244</f>
        <v>0</v>
      </c>
      <c r="O244" s="19">
        <f>shipcalls!AY244</f>
        <v>0</v>
      </c>
      <c r="P244" s="19">
        <f t="shared" si="3"/>
        <v>5</v>
      </c>
      <c r="Q244" s="19">
        <f t="shared" si="3"/>
        <v>5</v>
      </c>
      <c r="R244" s="19">
        <f t="shared" si="3"/>
        <v>0</v>
      </c>
    </row>
    <row r="245" spans="1:18" s="5" customFormat="1" ht="15" customHeight="1" x14ac:dyDescent="0.25">
      <c r="A245" s="23"/>
      <c r="B245" s="21"/>
      <c r="C245" s="22" t="s">
        <v>206</v>
      </c>
      <c r="D245" s="19">
        <f>shipcalls!M245</f>
        <v>26</v>
      </c>
      <c r="E245" s="19">
        <f>shipcalls!N245</f>
        <v>26</v>
      </c>
      <c r="F245" s="19">
        <f>shipcalls!O245</f>
        <v>0</v>
      </c>
      <c r="G245" s="19">
        <f>shipcalls!Y245</f>
        <v>37</v>
      </c>
      <c r="H245" s="19">
        <f>shipcalls!Z245</f>
        <v>37</v>
      </c>
      <c r="I245" s="19">
        <f>shipcalls!AA245</f>
        <v>0</v>
      </c>
      <c r="J245" s="19">
        <f>shipcalls!AK245</f>
        <v>37</v>
      </c>
      <c r="K245" s="19">
        <f>shipcalls!AL245</f>
        <v>37</v>
      </c>
      <c r="L245" s="19">
        <f>shipcalls!AM245</f>
        <v>0</v>
      </c>
      <c r="M245" s="19">
        <f>shipcalls!AW245</f>
        <v>36</v>
      </c>
      <c r="N245" s="19">
        <f>shipcalls!AX245</f>
        <v>36</v>
      </c>
      <c r="O245" s="19">
        <f>shipcalls!AY245</f>
        <v>0</v>
      </c>
      <c r="P245" s="19">
        <f t="shared" si="3"/>
        <v>136</v>
      </c>
      <c r="Q245" s="19">
        <f t="shared" si="3"/>
        <v>136</v>
      </c>
      <c r="R245" s="19">
        <f t="shared" si="3"/>
        <v>0</v>
      </c>
    </row>
    <row r="246" spans="1:18" s="5" customFormat="1" ht="15" customHeight="1" x14ac:dyDescent="0.25">
      <c r="A246" s="23"/>
      <c r="B246" s="21"/>
      <c r="C246" s="22" t="s">
        <v>207</v>
      </c>
      <c r="D246" s="19">
        <f>shipcalls!M246</f>
        <v>36</v>
      </c>
      <c r="E246" s="19">
        <f>shipcalls!N246</f>
        <v>36</v>
      </c>
      <c r="F246" s="19">
        <f>shipcalls!O246</f>
        <v>0</v>
      </c>
      <c r="G246" s="19">
        <f>shipcalls!Y246</f>
        <v>77</v>
      </c>
      <c r="H246" s="19">
        <f>shipcalls!Z246</f>
        <v>77</v>
      </c>
      <c r="I246" s="19">
        <f>shipcalls!AA246</f>
        <v>0</v>
      </c>
      <c r="J246" s="19">
        <f>shipcalls!AK246</f>
        <v>5</v>
      </c>
      <c r="K246" s="19">
        <f>shipcalls!AL246</f>
        <v>4</v>
      </c>
      <c r="L246" s="19">
        <f>shipcalls!AM246</f>
        <v>1</v>
      </c>
      <c r="M246" s="19">
        <f>shipcalls!AW246</f>
        <v>4</v>
      </c>
      <c r="N246" s="19">
        <f>shipcalls!AX246</f>
        <v>4</v>
      </c>
      <c r="O246" s="19">
        <f>shipcalls!AY246</f>
        <v>0</v>
      </c>
      <c r="P246" s="19">
        <f t="shared" si="3"/>
        <v>122</v>
      </c>
      <c r="Q246" s="19">
        <f t="shared" si="3"/>
        <v>121</v>
      </c>
      <c r="R246" s="19">
        <f t="shared" si="3"/>
        <v>1</v>
      </c>
    </row>
    <row r="247" spans="1:18" s="5" customFormat="1" ht="15" customHeight="1" x14ac:dyDescent="0.25">
      <c r="A247" s="23"/>
      <c r="B247" s="21"/>
      <c r="C247" s="25" t="s">
        <v>208</v>
      </c>
      <c r="D247" s="19">
        <f>shipcalls!M247</f>
        <v>20</v>
      </c>
      <c r="E247" s="19">
        <f>shipcalls!N247</f>
        <v>20</v>
      </c>
      <c r="F247" s="19">
        <f>shipcalls!O247</f>
        <v>0</v>
      </c>
      <c r="G247" s="19">
        <f>shipcalls!Y247</f>
        <v>74</v>
      </c>
      <c r="H247" s="19">
        <f>shipcalls!Z247</f>
        <v>74</v>
      </c>
      <c r="I247" s="19">
        <f>shipcalls!AA247</f>
        <v>0</v>
      </c>
      <c r="J247" s="19">
        <f>shipcalls!AK247</f>
        <v>0</v>
      </c>
      <c r="K247" s="19">
        <f>shipcalls!AL247</f>
        <v>0</v>
      </c>
      <c r="L247" s="19">
        <f>shipcalls!AM247</f>
        <v>0</v>
      </c>
      <c r="M247" s="19">
        <f>shipcalls!AW247</f>
        <v>0</v>
      </c>
      <c r="N247" s="19">
        <f>shipcalls!AX247</f>
        <v>0</v>
      </c>
      <c r="O247" s="19">
        <f>shipcalls!AY247</f>
        <v>0</v>
      </c>
      <c r="P247" s="19">
        <f t="shared" si="3"/>
        <v>94</v>
      </c>
      <c r="Q247" s="19">
        <f t="shared" si="3"/>
        <v>94</v>
      </c>
      <c r="R247" s="19">
        <f t="shared" si="3"/>
        <v>0</v>
      </c>
    </row>
    <row r="248" spans="1:18" s="5" customFormat="1" ht="15" customHeight="1" x14ac:dyDescent="0.25">
      <c r="A248" s="23"/>
      <c r="B248" s="21"/>
      <c r="C248" s="25" t="s">
        <v>209</v>
      </c>
      <c r="D248" s="19">
        <f>shipcalls!M248</f>
        <v>16</v>
      </c>
      <c r="E248" s="19">
        <f>shipcalls!N248</f>
        <v>16</v>
      </c>
      <c r="F248" s="19">
        <f>shipcalls!O248</f>
        <v>0</v>
      </c>
      <c r="G248" s="19">
        <f>shipcalls!Y248</f>
        <v>3</v>
      </c>
      <c r="H248" s="19">
        <f>shipcalls!Z248</f>
        <v>3</v>
      </c>
      <c r="I248" s="19">
        <f>shipcalls!AA248</f>
        <v>0</v>
      </c>
      <c r="J248" s="19">
        <f>shipcalls!AK248</f>
        <v>5</v>
      </c>
      <c r="K248" s="19">
        <f>shipcalls!AL248</f>
        <v>4</v>
      </c>
      <c r="L248" s="19">
        <f>shipcalls!AM248</f>
        <v>1</v>
      </c>
      <c r="M248" s="19">
        <f>shipcalls!AW248</f>
        <v>4</v>
      </c>
      <c r="N248" s="19">
        <f>shipcalls!AX248</f>
        <v>4</v>
      </c>
      <c r="O248" s="19">
        <f>shipcalls!AY248</f>
        <v>0</v>
      </c>
      <c r="P248" s="19">
        <f t="shared" si="3"/>
        <v>28</v>
      </c>
      <c r="Q248" s="19">
        <f t="shared" si="3"/>
        <v>27</v>
      </c>
      <c r="R248" s="19">
        <f t="shared" si="3"/>
        <v>1</v>
      </c>
    </row>
    <row r="249" spans="1:18" s="5" customFormat="1" ht="15" customHeight="1" x14ac:dyDescent="0.25">
      <c r="A249" s="23"/>
      <c r="B249" s="21"/>
      <c r="C249" s="22" t="s">
        <v>210</v>
      </c>
      <c r="D249" s="19">
        <f>shipcalls!M249</f>
        <v>1315</v>
      </c>
      <c r="E249" s="19">
        <f>shipcalls!N249</f>
        <v>1315</v>
      </c>
      <c r="F249" s="19">
        <f>shipcalls!O249</f>
        <v>0</v>
      </c>
      <c r="G249" s="19">
        <f>shipcalls!Y249</f>
        <v>1551</v>
      </c>
      <c r="H249" s="19">
        <f>shipcalls!Z249</f>
        <v>1551</v>
      </c>
      <c r="I249" s="19">
        <f>shipcalls!AA249</f>
        <v>0</v>
      </c>
      <c r="J249" s="19">
        <f>shipcalls!AK249</f>
        <v>1515</v>
      </c>
      <c r="K249" s="19">
        <f>shipcalls!AL249</f>
        <v>1515</v>
      </c>
      <c r="L249" s="19">
        <f>shipcalls!AM249</f>
        <v>0</v>
      </c>
      <c r="M249" s="19">
        <f>shipcalls!AW249</f>
        <v>1506</v>
      </c>
      <c r="N249" s="19">
        <f>shipcalls!AX249</f>
        <v>1506</v>
      </c>
      <c r="O249" s="19">
        <f>shipcalls!AY249</f>
        <v>0</v>
      </c>
      <c r="P249" s="19">
        <f t="shared" si="3"/>
        <v>5887</v>
      </c>
      <c r="Q249" s="19">
        <f t="shared" si="3"/>
        <v>5887</v>
      </c>
      <c r="R249" s="19">
        <f t="shared" si="3"/>
        <v>0</v>
      </c>
    </row>
    <row r="250" spans="1:18" s="5" customFormat="1" ht="15" customHeight="1" x14ac:dyDescent="0.25">
      <c r="A250" s="23"/>
      <c r="B250" s="21"/>
      <c r="C250" s="25" t="s">
        <v>211</v>
      </c>
      <c r="D250" s="19">
        <f>shipcalls!M250</f>
        <v>1149</v>
      </c>
      <c r="E250" s="19">
        <f>shipcalls!N250</f>
        <v>1149</v>
      </c>
      <c r="F250" s="19">
        <f>shipcalls!O250</f>
        <v>0</v>
      </c>
      <c r="G250" s="19">
        <f>shipcalls!Y250</f>
        <v>1249</v>
      </c>
      <c r="H250" s="19">
        <f>shipcalls!Z250</f>
        <v>1249</v>
      </c>
      <c r="I250" s="19">
        <f>shipcalls!AA250</f>
        <v>0</v>
      </c>
      <c r="J250" s="19">
        <f>shipcalls!AK250</f>
        <v>1181</v>
      </c>
      <c r="K250" s="19">
        <f>shipcalls!AL250</f>
        <v>1181</v>
      </c>
      <c r="L250" s="19">
        <f>shipcalls!AM250</f>
        <v>0</v>
      </c>
      <c r="M250" s="19">
        <f>shipcalls!AW250</f>
        <v>1213</v>
      </c>
      <c r="N250" s="19">
        <f>shipcalls!AX250</f>
        <v>1213</v>
      </c>
      <c r="O250" s="19">
        <f>shipcalls!AY250</f>
        <v>0</v>
      </c>
      <c r="P250" s="19">
        <f t="shared" si="3"/>
        <v>4792</v>
      </c>
      <c r="Q250" s="19">
        <f t="shared" si="3"/>
        <v>4792</v>
      </c>
      <c r="R250" s="19">
        <f t="shared" si="3"/>
        <v>0</v>
      </c>
    </row>
    <row r="251" spans="1:18" s="5" customFormat="1" ht="15" customHeight="1" x14ac:dyDescent="0.25">
      <c r="A251" s="23"/>
      <c r="B251" s="21"/>
      <c r="C251" s="25" t="s">
        <v>212</v>
      </c>
      <c r="D251" s="19">
        <f>shipcalls!M251</f>
        <v>166</v>
      </c>
      <c r="E251" s="19">
        <f>shipcalls!N251</f>
        <v>166</v>
      </c>
      <c r="F251" s="19">
        <f>shipcalls!O251</f>
        <v>0</v>
      </c>
      <c r="G251" s="19">
        <f>shipcalls!Y251</f>
        <v>302</v>
      </c>
      <c r="H251" s="19">
        <f>shipcalls!Z251</f>
        <v>302</v>
      </c>
      <c r="I251" s="19">
        <f>shipcalls!AA251</f>
        <v>0</v>
      </c>
      <c r="J251" s="19">
        <f>shipcalls!AK251</f>
        <v>334</v>
      </c>
      <c r="K251" s="19">
        <f>shipcalls!AL251</f>
        <v>334</v>
      </c>
      <c r="L251" s="19">
        <f>shipcalls!AM251</f>
        <v>0</v>
      </c>
      <c r="M251" s="19">
        <f>shipcalls!AW251</f>
        <v>293</v>
      </c>
      <c r="N251" s="19">
        <f>shipcalls!AX251</f>
        <v>293</v>
      </c>
      <c r="O251" s="19">
        <f>shipcalls!AY251</f>
        <v>0</v>
      </c>
      <c r="P251" s="19">
        <f t="shared" si="3"/>
        <v>1095</v>
      </c>
      <c r="Q251" s="19">
        <f t="shared" si="3"/>
        <v>1095</v>
      </c>
      <c r="R251" s="19">
        <f t="shared" si="3"/>
        <v>0</v>
      </c>
    </row>
    <row r="252" spans="1:18" s="5" customFormat="1" ht="15" customHeight="1" x14ac:dyDescent="0.25">
      <c r="A252" s="23"/>
      <c r="B252" s="21"/>
      <c r="C252" s="22" t="s">
        <v>58</v>
      </c>
      <c r="D252" s="19">
        <f>shipcalls!M252</f>
        <v>574</v>
      </c>
      <c r="E252" s="19">
        <f>shipcalls!N252</f>
        <v>574</v>
      </c>
      <c r="F252" s="19">
        <f>shipcalls!O252</f>
        <v>0</v>
      </c>
      <c r="G252" s="19">
        <f>shipcalls!Y252</f>
        <v>828</v>
      </c>
      <c r="H252" s="19">
        <f>shipcalls!Z252</f>
        <v>828</v>
      </c>
      <c r="I252" s="19">
        <f>shipcalls!AA252</f>
        <v>0</v>
      </c>
      <c r="J252" s="19">
        <f>shipcalls!AK252</f>
        <v>544</v>
      </c>
      <c r="K252" s="19">
        <f>shipcalls!AL252</f>
        <v>544</v>
      </c>
      <c r="L252" s="19">
        <f>shipcalls!AM252</f>
        <v>0</v>
      </c>
      <c r="M252" s="19">
        <f>shipcalls!AW252</f>
        <v>577</v>
      </c>
      <c r="N252" s="19">
        <f>shipcalls!AX252</f>
        <v>577</v>
      </c>
      <c r="O252" s="19">
        <f>shipcalls!AY252</f>
        <v>0</v>
      </c>
      <c r="P252" s="19">
        <f t="shared" si="3"/>
        <v>2523</v>
      </c>
      <c r="Q252" s="19">
        <f t="shared" si="3"/>
        <v>2523</v>
      </c>
      <c r="R252" s="19">
        <f t="shared" si="3"/>
        <v>0</v>
      </c>
    </row>
    <row r="253" spans="1:18" s="5" customFormat="1" ht="15" customHeight="1" x14ac:dyDescent="0.25">
      <c r="A253" s="23"/>
      <c r="B253" s="21"/>
      <c r="C253" s="22" t="s">
        <v>25</v>
      </c>
      <c r="D253" s="19">
        <f>shipcalls!M253</f>
        <v>5976</v>
      </c>
      <c r="E253" s="19">
        <f>shipcalls!N253</f>
        <v>5940</v>
      </c>
      <c r="F253" s="19">
        <f>shipcalls!O253</f>
        <v>36</v>
      </c>
      <c r="G253" s="19">
        <f>shipcalls!Y253</f>
        <v>6402</v>
      </c>
      <c r="H253" s="19">
        <f>shipcalls!Z253</f>
        <v>6357</v>
      </c>
      <c r="I253" s="19">
        <f>shipcalls!AA253</f>
        <v>45</v>
      </c>
      <c r="J253" s="19">
        <f>shipcalls!AK253</f>
        <v>6345</v>
      </c>
      <c r="K253" s="19">
        <f>shipcalls!AL253</f>
        <v>6306</v>
      </c>
      <c r="L253" s="19">
        <f>shipcalls!AM253</f>
        <v>39</v>
      </c>
      <c r="M253" s="19">
        <f>shipcalls!AW253</f>
        <v>6546</v>
      </c>
      <c r="N253" s="19">
        <f>shipcalls!AX253</f>
        <v>6502</v>
      </c>
      <c r="O253" s="19">
        <f>shipcalls!AY253</f>
        <v>44</v>
      </c>
      <c r="P253" s="19">
        <f t="shared" si="3"/>
        <v>25269</v>
      </c>
      <c r="Q253" s="19">
        <f t="shared" si="3"/>
        <v>25105</v>
      </c>
      <c r="R253" s="19">
        <f t="shared" si="3"/>
        <v>164</v>
      </c>
    </row>
    <row r="254" spans="1:18" s="5" customFormat="1" ht="15" customHeight="1" x14ac:dyDescent="0.25">
      <c r="A254" s="23"/>
      <c r="B254" s="21"/>
      <c r="C254" s="2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s="5" customFormat="1" ht="15" customHeight="1" x14ac:dyDescent="0.25">
      <c r="A255" s="20"/>
      <c r="B255" s="21" t="s">
        <v>213</v>
      </c>
      <c r="C255" s="22"/>
      <c r="D255" s="19">
        <f>shipcalls!M255</f>
        <v>4228</v>
      </c>
      <c r="E255" s="19">
        <f>shipcalls!N255</f>
        <v>4195</v>
      </c>
      <c r="F255" s="19">
        <f>shipcalls!O255</f>
        <v>33</v>
      </c>
      <c r="G255" s="19">
        <f>shipcalls!Y255</f>
        <v>4710</v>
      </c>
      <c r="H255" s="19">
        <f>shipcalls!Z255</f>
        <v>4677</v>
      </c>
      <c r="I255" s="19">
        <f>shipcalls!AA255</f>
        <v>33</v>
      </c>
      <c r="J255" s="19">
        <f>shipcalls!AK255</f>
        <v>4176</v>
      </c>
      <c r="K255" s="19">
        <f>shipcalls!AL255</f>
        <v>4145</v>
      </c>
      <c r="L255" s="19">
        <f>shipcalls!AM255</f>
        <v>31</v>
      </c>
      <c r="M255" s="19">
        <f>shipcalls!AW255</f>
        <v>4305</v>
      </c>
      <c r="N255" s="19">
        <f>shipcalls!AX255</f>
        <v>4273</v>
      </c>
      <c r="O255" s="19">
        <f>shipcalls!AY255</f>
        <v>32</v>
      </c>
      <c r="P255" s="19">
        <f>D255+G255+J255+M255</f>
        <v>17419</v>
      </c>
      <c r="Q255" s="19">
        <f t="shared" si="3"/>
        <v>17290</v>
      </c>
      <c r="R255" s="19">
        <f t="shared" si="3"/>
        <v>129</v>
      </c>
    </row>
    <row r="256" spans="1:18" s="5" customFormat="1" ht="15" customHeight="1" x14ac:dyDescent="0.25">
      <c r="A256" s="23"/>
      <c r="B256" s="21"/>
      <c r="C256" s="22" t="s">
        <v>214</v>
      </c>
      <c r="D256" s="19">
        <f>shipcalls!M256</f>
        <v>1348</v>
      </c>
      <c r="E256" s="19">
        <f>shipcalls!N256</f>
        <v>1346</v>
      </c>
      <c r="F256" s="19">
        <f>shipcalls!O256</f>
        <v>2</v>
      </c>
      <c r="G256" s="19">
        <f>shipcalls!Y256</f>
        <v>1502</v>
      </c>
      <c r="H256" s="19">
        <f>shipcalls!Z256</f>
        <v>1502</v>
      </c>
      <c r="I256" s="19">
        <f>shipcalls!AA256</f>
        <v>0</v>
      </c>
      <c r="J256" s="19">
        <f>shipcalls!AK256</f>
        <v>1260</v>
      </c>
      <c r="K256" s="19">
        <f>shipcalls!AL256</f>
        <v>1260</v>
      </c>
      <c r="L256" s="19">
        <f>shipcalls!AM256</f>
        <v>0</v>
      </c>
      <c r="M256" s="19">
        <f>shipcalls!AW256</f>
        <v>1325</v>
      </c>
      <c r="N256" s="19">
        <f>shipcalls!AX256</f>
        <v>1325</v>
      </c>
      <c r="O256" s="19">
        <f>shipcalls!AY256</f>
        <v>0</v>
      </c>
      <c r="P256" s="19">
        <f t="shared" si="3"/>
        <v>5435</v>
      </c>
      <c r="Q256" s="19">
        <f t="shared" si="3"/>
        <v>5433</v>
      </c>
      <c r="R256" s="19">
        <f t="shared" si="3"/>
        <v>2</v>
      </c>
    </row>
    <row r="257" spans="1:18" s="5" customFormat="1" ht="15" customHeight="1" x14ac:dyDescent="0.25">
      <c r="A257" s="23"/>
      <c r="B257" s="21"/>
      <c r="C257" s="25" t="s">
        <v>215</v>
      </c>
      <c r="D257" s="19">
        <f>shipcalls!M257</f>
        <v>364</v>
      </c>
      <c r="E257" s="19">
        <f>shipcalls!N257</f>
        <v>364</v>
      </c>
      <c r="F257" s="19">
        <f>shipcalls!O257</f>
        <v>0</v>
      </c>
      <c r="G257" s="19">
        <f>shipcalls!Y257</f>
        <v>394</v>
      </c>
      <c r="H257" s="19">
        <f>shipcalls!Z257</f>
        <v>394</v>
      </c>
      <c r="I257" s="19">
        <f>shipcalls!AA257</f>
        <v>0</v>
      </c>
      <c r="J257" s="19">
        <f>shipcalls!AK257</f>
        <v>383</v>
      </c>
      <c r="K257" s="19">
        <f>shipcalls!AL257</f>
        <v>383</v>
      </c>
      <c r="L257" s="19">
        <f>shipcalls!AM257</f>
        <v>0</v>
      </c>
      <c r="M257" s="19">
        <f>shipcalls!AW257</f>
        <v>369</v>
      </c>
      <c r="N257" s="19">
        <f>shipcalls!AX257</f>
        <v>369</v>
      </c>
      <c r="O257" s="19">
        <f>shipcalls!AY257</f>
        <v>0</v>
      </c>
      <c r="P257" s="19">
        <f t="shared" si="3"/>
        <v>1510</v>
      </c>
      <c r="Q257" s="19">
        <f t="shared" si="3"/>
        <v>1510</v>
      </c>
      <c r="R257" s="19">
        <f t="shared" si="3"/>
        <v>0</v>
      </c>
    </row>
    <row r="258" spans="1:18" s="5" customFormat="1" ht="15" customHeight="1" x14ac:dyDescent="0.25">
      <c r="A258" s="23"/>
      <c r="B258" s="21"/>
      <c r="C258" s="25" t="s">
        <v>216</v>
      </c>
      <c r="D258" s="19">
        <f>shipcalls!M258</f>
        <v>981</v>
      </c>
      <c r="E258" s="19">
        <f>shipcalls!N258</f>
        <v>981</v>
      </c>
      <c r="F258" s="19">
        <f>shipcalls!O258</f>
        <v>0</v>
      </c>
      <c r="G258" s="19">
        <f>shipcalls!Y258</f>
        <v>1106</v>
      </c>
      <c r="H258" s="19">
        <f>shipcalls!Z258</f>
        <v>1106</v>
      </c>
      <c r="I258" s="19">
        <f>shipcalls!AA258</f>
        <v>0</v>
      </c>
      <c r="J258" s="19">
        <f>shipcalls!AK258</f>
        <v>876</v>
      </c>
      <c r="K258" s="19">
        <f>shipcalls!AL258</f>
        <v>876</v>
      </c>
      <c r="L258" s="19">
        <f>shipcalls!AM258</f>
        <v>0</v>
      </c>
      <c r="M258" s="19">
        <f>shipcalls!AW258</f>
        <v>954</v>
      </c>
      <c r="N258" s="19">
        <f>shipcalls!AX258</f>
        <v>954</v>
      </c>
      <c r="O258" s="19">
        <f>shipcalls!AY258</f>
        <v>0</v>
      </c>
      <c r="P258" s="19">
        <f t="shared" si="3"/>
        <v>3917</v>
      </c>
      <c r="Q258" s="19">
        <f t="shared" si="3"/>
        <v>3917</v>
      </c>
      <c r="R258" s="19">
        <f t="shared" si="3"/>
        <v>0</v>
      </c>
    </row>
    <row r="259" spans="1:18" s="5" customFormat="1" ht="15" customHeight="1" x14ac:dyDescent="0.25">
      <c r="A259" s="23"/>
      <c r="B259" s="21"/>
      <c r="C259" s="25" t="s">
        <v>217</v>
      </c>
      <c r="D259" s="19">
        <f>shipcalls!M259</f>
        <v>3</v>
      </c>
      <c r="E259" s="19">
        <f>shipcalls!N259</f>
        <v>1</v>
      </c>
      <c r="F259" s="19">
        <f>shipcalls!O259</f>
        <v>2</v>
      </c>
      <c r="G259" s="19">
        <f>shipcalls!Y259</f>
        <v>2</v>
      </c>
      <c r="H259" s="19">
        <f>shipcalls!Z259</f>
        <v>2</v>
      </c>
      <c r="I259" s="19">
        <f>shipcalls!AA259</f>
        <v>0</v>
      </c>
      <c r="J259" s="19">
        <f>shipcalls!AK259</f>
        <v>1</v>
      </c>
      <c r="K259" s="19">
        <f>shipcalls!AL259</f>
        <v>1</v>
      </c>
      <c r="L259" s="19">
        <f>shipcalls!AM259</f>
        <v>0</v>
      </c>
      <c r="M259" s="19">
        <f>shipcalls!AW259</f>
        <v>2</v>
      </c>
      <c r="N259" s="19">
        <f>shipcalls!AX259</f>
        <v>2</v>
      </c>
      <c r="O259" s="19">
        <f>shipcalls!AY259</f>
        <v>0</v>
      </c>
      <c r="P259" s="19">
        <f t="shared" si="3"/>
        <v>8</v>
      </c>
      <c r="Q259" s="19">
        <f t="shared" si="3"/>
        <v>6</v>
      </c>
      <c r="R259" s="19">
        <f t="shared" si="3"/>
        <v>2</v>
      </c>
    </row>
    <row r="260" spans="1:18" s="5" customFormat="1" ht="15" customHeight="1" x14ac:dyDescent="0.25">
      <c r="A260" s="23"/>
      <c r="B260" s="21"/>
      <c r="C260" s="22" t="s">
        <v>218</v>
      </c>
      <c r="D260" s="19">
        <f>shipcalls!M260</f>
        <v>167</v>
      </c>
      <c r="E260" s="19">
        <f>shipcalls!N260</f>
        <v>167</v>
      </c>
      <c r="F260" s="19">
        <f>shipcalls!O260</f>
        <v>0</v>
      </c>
      <c r="G260" s="19">
        <f>shipcalls!Y260</f>
        <v>132</v>
      </c>
      <c r="H260" s="19">
        <f>shipcalls!Z260</f>
        <v>132</v>
      </c>
      <c r="I260" s="19">
        <f>shipcalls!AA260</f>
        <v>0</v>
      </c>
      <c r="J260" s="19">
        <f>shipcalls!AK260</f>
        <v>140</v>
      </c>
      <c r="K260" s="19">
        <f>shipcalls!AL260</f>
        <v>140</v>
      </c>
      <c r="L260" s="19">
        <f>shipcalls!AM260</f>
        <v>0</v>
      </c>
      <c r="M260" s="19">
        <f>shipcalls!AW260</f>
        <v>150</v>
      </c>
      <c r="N260" s="19">
        <f>shipcalls!AX260</f>
        <v>150</v>
      </c>
      <c r="O260" s="19">
        <f>shipcalls!AY260</f>
        <v>0</v>
      </c>
      <c r="P260" s="19">
        <f t="shared" si="3"/>
        <v>589</v>
      </c>
      <c r="Q260" s="19">
        <f t="shared" si="3"/>
        <v>589</v>
      </c>
      <c r="R260" s="19">
        <f t="shared" si="3"/>
        <v>0</v>
      </c>
    </row>
    <row r="261" spans="1:18" s="5" customFormat="1" ht="15" customHeight="1" x14ac:dyDescent="0.25">
      <c r="A261" s="23"/>
      <c r="B261" s="21"/>
      <c r="C261" s="25" t="s">
        <v>219</v>
      </c>
      <c r="D261" s="19">
        <f>shipcalls!M261</f>
        <v>58</v>
      </c>
      <c r="E261" s="19">
        <f>shipcalls!N261</f>
        <v>58</v>
      </c>
      <c r="F261" s="19">
        <f>shipcalls!O261</f>
        <v>0</v>
      </c>
      <c r="G261" s="19">
        <f>shipcalls!Y261</f>
        <v>63</v>
      </c>
      <c r="H261" s="19">
        <f>shipcalls!Z261</f>
        <v>63</v>
      </c>
      <c r="I261" s="19">
        <f>shipcalls!AA261</f>
        <v>0</v>
      </c>
      <c r="J261" s="19">
        <f>shipcalls!AK261</f>
        <v>73</v>
      </c>
      <c r="K261" s="19">
        <f>shipcalls!AL261</f>
        <v>73</v>
      </c>
      <c r="L261" s="19">
        <f>shipcalls!AM261</f>
        <v>0</v>
      </c>
      <c r="M261" s="19">
        <f>shipcalls!AW261</f>
        <v>98</v>
      </c>
      <c r="N261" s="19">
        <f>shipcalls!AX261</f>
        <v>98</v>
      </c>
      <c r="O261" s="19">
        <f>shipcalls!AY261</f>
        <v>0</v>
      </c>
      <c r="P261" s="19">
        <f t="shared" si="3"/>
        <v>292</v>
      </c>
      <c r="Q261" s="19">
        <f t="shared" si="3"/>
        <v>292</v>
      </c>
      <c r="R261" s="19">
        <f t="shared" si="3"/>
        <v>0</v>
      </c>
    </row>
    <row r="262" spans="1:18" s="5" customFormat="1" ht="15" customHeight="1" x14ac:dyDescent="0.25">
      <c r="A262" s="23"/>
      <c r="B262" s="21"/>
      <c r="C262" s="25" t="s">
        <v>220</v>
      </c>
      <c r="D262" s="19">
        <f>shipcalls!M262</f>
        <v>109</v>
      </c>
      <c r="E262" s="19">
        <f>shipcalls!N262</f>
        <v>109</v>
      </c>
      <c r="F262" s="19">
        <f>shipcalls!O262</f>
        <v>0</v>
      </c>
      <c r="G262" s="19">
        <f>shipcalls!Y262</f>
        <v>69</v>
      </c>
      <c r="H262" s="19">
        <f>shipcalls!Z262</f>
        <v>69</v>
      </c>
      <c r="I262" s="19">
        <f>shipcalls!AA262</f>
        <v>0</v>
      </c>
      <c r="J262" s="19">
        <f>shipcalls!AK262</f>
        <v>67</v>
      </c>
      <c r="K262" s="19">
        <f>shipcalls!AL262</f>
        <v>67</v>
      </c>
      <c r="L262" s="19">
        <f>shipcalls!AM262</f>
        <v>0</v>
      </c>
      <c r="M262" s="19">
        <f>shipcalls!AW262</f>
        <v>52</v>
      </c>
      <c r="N262" s="19">
        <f>shipcalls!AX262</f>
        <v>52</v>
      </c>
      <c r="O262" s="19">
        <f>shipcalls!AY262</f>
        <v>0</v>
      </c>
      <c r="P262" s="19">
        <f t="shared" si="3"/>
        <v>297</v>
      </c>
      <c r="Q262" s="19">
        <f t="shared" si="3"/>
        <v>297</v>
      </c>
      <c r="R262" s="19">
        <f t="shared" si="3"/>
        <v>0</v>
      </c>
    </row>
    <row r="263" spans="1:18" s="5" customFormat="1" ht="15" customHeight="1" x14ac:dyDescent="0.25">
      <c r="A263" s="23"/>
      <c r="B263" s="21"/>
      <c r="C263" s="22" t="s">
        <v>221</v>
      </c>
      <c r="D263" s="19">
        <f>shipcalls!M263</f>
        <v>430</v>
      </c>
      <c r="E263" s="19">
        <f>shipcalls!N263</f>
        <v>429</v>
      </c>
      <c r="F263" s="19">
        <f>shipcalls!O263</f>
        <v>1</v>
      </c>
      <c r="G263" s="19">
        <f>shipcalls!Y263</f>
        <v>508</v>
      </c>
      <c r="H263" s="19">
        <f>shipcalls!Z263</f>
        <v>507</v>
      </c>
      <c r="I263" s="19">
        <f>shipcalls!AA263</f>
        <v>1</v>
      </c>
      <c r="J263" s="19">
        <f>shipcalls!AK263</f>
        <v>383</v>
      </c>
      <c r="K263" s="19">
        <f>shipcalls!AL263</f>
        <v>383</v>
      </c>
      <c r="L263" s="19">
        <f>shipcalls!AM263</f>
        <v>0</v>
      </c>
      <c r="M263" s="19">
        <f>shipcalls!AW263</f>
        <v>389</v>
      </c>
      <c r="N263" s="19">
        <f>shipcalls!AX263</f>
        <v>389</v>
      </c>
      <c r="O263" s="19">
        <f>shipcalls!AY263</f>
        <v>0</v>
      </c>
      <c r="P263" s="19">
        <f t="shared" si="3"/>
        <v>1710</v>
      </c>
      <c r="Q263" s="19">
        <f t="shared" si="3"/>
        <v>1708</v>
      </c>
      <c r="R263" s="19">
        <f t="shared" si="3"/>
        <v>2</v>
      </c>
    </row>
    <row r="264" spans="1:18" s="5" customFormat="1" ht="15" customHeight="1" x14ac:dyDescent="0.25">
      <c r="A264" s="23"/>
      <c r="B264" s="21"/>
      <c r="C264" s="25" t="s">
        <v>222</v>
      </c>
      <c r="D264" s="19">
        <f>shipcalls!M264</f>
        <v>184</v>
      </c>
      <c r="E264" s="19">
        <f>shipcalls!N264</f>
        <v>184</v>
      </c>
      <c r="F264" s="19">
        <f>shipcalls!O264</f>
        <v>0</v>
      </c>
      <c r="G264" s="19">
        <f>shipcalls!Y264</f>
        <v>215</v>
      </c>
      <c r="H264" s="19">
        <f>shipcalls!Z264</f>
        <v>215</v>
      </c>
      <c r="I264" s="19">
        <f>shipcalls!AA264</f>
        <v>0</v>
      </c>
      <c r="J264" s="19">
        <f>shipcalls!AK264</f>
        <v>220</v>
      </c>
      <c r="K264" s="19">
        <f>shipcalls!AL264</f>
        <v>220</v>
      </c>
      <c r="L264" s="19">
        <f>shipcalls!AM264</f>
        <v>0</v>
      </c>
      <c r="M264" s="19">
        <f>shipcalls!AW264</f>
        <v>224</v>
      </c>
      <c r="N264" s="19">
        <f>shipcalls!AX264</f>
        <v>224</v>
      </c>
      <c r="O264" s="19">
        <f>shipcalls!AY264</f>
        <v>0</v>
      </c>
      <c r="P264" s="19">
        <f t="shared" si="3"/>
        <v>843</v>
      </c>
      <c r="Q264" s="19">
        <f t="shared" si="3"/>
        <v>843</v>
      </c>
      <c r="R264" s="19">
        <f t="shared" si="3"/>
        <v>0</v>
      </c>
    </row>
    <row r="265" spans="1:18" s="5" customFormat="1" ht="15" customHeight="1" x14ac:dyDescent="0.25">
      <c r="A265" s="23"/>
      <c r="B265" s="21"/>
      <c r="C265" s="25" t="s">
        <v>223</v>
      </c>
      <c r="D265" s="19">
        <f>shipcalls!M265</f>
        <v>245</v>
      </c>
      <c r="E265" s="19">
        <f>shipcalls!N265</f>
        <v>245</v>
      </c>
      <c r="F265" s="19">
        <f>shipcalls!O265</f>
        <v>0</v>
      </c>
      <c r="G265" s="19">
        <f>shipcalls!Y265</f>
        <v>292</v>
      </c>
      <c r="H265" s="19">
        <f>shipcalls!Z265</f>
        <v>292</v>
      </c>
      <c r="I265" s="19">
        <f>shipcalls!AA265</f>
        <v>0</v>
      </c>
      <c r="J265" s="19">
        <f>shipcalls!AK265</f>
        <v>163</v>
      </c>
      <c r="K265" s="19">
        <f>shipcalls!AL265</f>
        <v>163</v>
      </c>
      <c r="L265" s="19">
        <f>shipcalls!AM265</f>
        <v>0</v>
      </c>
      <c r="M265" s="19">
        <f>shipcalls!AW265</f>
        <v>165</v>
      </c>
      <c r="N265" s="19">
        <f>shipcalls!AX265</f>
        <v>165</v>
      </c>
      <c r="O265" s="19">
        <f>shipcalls!AY265</f>
        <v>0</v>
      </c>
      <c r="P265" s="19">
        <f>D265+G265+J265+M265</f>
        <v>865</v>
      </c>
      <c r="Q265" s="19">
        <f>E265+H265+K265+N265</f>
        <v>865</v>
      </c>
      <c r="R265" s="19">
        <f>F265+I265+L265+O265</f>
        <v>0</v>
      </c>
    </row>
    <row r="266" spans="1:18" s="5" customFormat="1" ht="15" customHeight="1" x14ac:dyDescent="0.25">
      <c r="A266" s="23"/>
      <c r="B266" s="21"/>
      <c r="C266" s="25" t="s">
        <v>224</v>
      </c>
      <c r="D266" s="19">
        <f>shipcalls!M266</f>
        <v>1</v>
      </c>
      <c r="E266" s="19">
        <f>shipcalls!N266</f>
        <v>0</v>
      </c>
      <c r="F266" s="19">
        <f>shipcalls!O266</f>
        <v>1</v>
      </c>
      <c r="G266" s="19">
        <f>shipcalls!Y266</f>
        <v>1</v>
      </c>
      <c r="H266" s="19">
        <f>shipcalls!Z266</f>
        <v>0</v>
      </c>
      <c r="I266" s="19">
        <f>shipcalls!AA266</f>
        <v>1</v>
      </c>
      <c r="J266" s="19">
        <f>shipcalls!AK266</f>
        <v>0</v>
      </c>
      <c r="K266" s="19">
        <f>shipcalls!AL266</f>
        <v>0</v>
      </c>
      <c r="L266" s="19">
        <f>shipcalls!AM266</f>
        <v>0</v>
      </c>
      <c r="M266" s="19">
        <f>shipcalls!AW266</f>
        <v>0</v>
      </c>
      <c r="N266" s="19">
        <f>shipcalls!AX266</f>
        <v>0</v>
      </c>
      <c r="O266" s="19">
        <f>shipcalls!AY266</f>
        <v>0</v>
      </c>
      <c r="P266" s="19">
        <f t="shared" si="3"/>
        <v>2</v>
      </c>
      <c r="Q266" s="19">
        <f t="shared" si="3"/>
        <v>0</v>
      </c>
      <c r="R266" s="19">
        <f t="shared" si="3"/>
        <v>2</v>
      </c>
    </row>
    <row r="267" spans="1:18" s="5" customFormat="1" ht="15" customHeight="1" x14ac:dyDescent="0.25">
      <c r="A267" s="23"/>
      <c r="B267" s="21"/>
      <c r="C267" s="22" t="s">
        <v>225</v>
      </c>
      <c r="D267" s="19">
        <f>shipcalls!M267</f>
        <v>266</v>
      </c>
      <c r="E267" s="19">
        <f>shipcalls!N267</f>
        <v>266</v>
      </c>
      <c r="F267" s="19">
        <f>shipcalls!O267</f>
        <v>0</v>
      </c>
      <c r="G267" s="19">
        <f>shipcalls!Y267</f>
        <v>227</v>
      </c>
      <c r="H267" s="19">
        <f>shipcalls!Z267</f>
        <v>227</v>
      </c>
      <c r="I267" s="19">
        <f>shipcalls!AA267</f>
        <v>0</v>
      </c>
      <c r="J267" s="19">
        <f>shipcalls!AK267</f>
        <v>240</v>
      </c>
      <c r="K267" s="19">
        <f>shipcalls!AL267</f>
        <v>240</v>
      </c>
      <c r="L267" s="19">
        <f>shipcalls!AM267</f>
        <v>0</v>
      </c>
      <c r="M267" s="19">
        <f>shipcalls!AW267</f>
        <v>258</v>
      </c>
      <c r="N267" s="19">
        <f>shipcalls!AX267</f>
        <v>258</v>
      </c>
      <c r="O267" s="19">
        <f>shipcalls!AY267</f>
        <v>0</v>
      </c>
      <c r="P267" s="19">
        <f t="shared" si="3"/>
        <v>991</v>
      </c>
      <c r="Q267" s="19">
        <f t="shared" si="3"/>
        <v>991</v>
      </c>
      <c r="R267" s="19">
        <f t="shared" si="3"/>
        <v>0</v>
      </c>
    </row>
    <row r="268" spans="1:18" s="5" customFormat="1" ht="15" customHeight="1" x14ac:dyDescent="0.25">
      <c r="A268" s="23"/>
      <c r="B268" s="21"/>
      <c r="C268" s="25" t="s">
        <v>226</v>
      </c>
      <c r="D268" s="19">
        <f>shipcalls!M268</f>
        <v>55</v>
      </c>
      <c r="E268" s="19">
        <f>shipcalls!N268</f>
        <v>55</v>
      </c>
      <c r="F268" s="19">
        <f>shipcalls!O268</f>
        <v>0</v>
      </c>
      <c r="G268" s="19">
        <f>shipcalls!Y268</f>
        <v>78</v>
      </c>
      <c r="H268" s="19">
        <f>shipcalls!Z268</f>
        <v>78</v>
      </c>
      <c r="I268" s="19">
        <f>shipcalls!AA268</f>
        <v>0</v>
      </c>
      <c r="J268" s="19">
        <f>shipcalls!AK268</f>
        <v>52</v>
      </c>
      <c r="K268" s="19">
        <f>shipcalls!AL268</f>
        <v>52</v>
      </c>
      <c r="L268" s="19">
        <f>shipcalls!AM268</f>
        <v>0</v>
      </c>
      <c r="M268" s="19">
        <f>shipcalls!AW268</f>
        <v>64</v>
      </c>
      <c r="N268" s="19">
        <f>shipcalls!AX268</f>
        <v>64</v>
      </c>
      <c r="O268" s="19">
        <f>shipcalls!AY268</f>
        <v>0</v>
      </c>
      <c r="P268" s="19">
        <f t="shared" si="3"/>
        <v>249</v>
      </c>
      <c r="Q268" s="19">
        <f t="shared" si="3"/>
        <v>249</v>
      </c>
      <c r="R268" s="19">
        <f t="shared" si="3"/>
        <v>0</v>
      </c>
    </row>
    <row r="269" spans="1:18" s="5" customFormat="1" ht="15" customHeight="1" x14ac:dyDescent="0.25">
      <c r="A269" s="23"/>
      <c r="B269" s="21"/>
      <c r="C269" s="25" t="s">
        <v>227</v>
      </c>
      <c r="D269" s="19">
        <f>shipcalls!M269</f>
        <v>211</v>
      </c>
      <c r="E269" s="19">
        <f>shipcalls!N269</f>
        <v>211</v>
      </c>
      <c r="F269" s="19">
        <f>shipcalls!O269</f>
        <v>0</v>
      </c>
      <c r="G269" s="19">
        <f>shipcalls!Y269</f>
        <v>149</v>
      </c>
      <c r="H269" s="19">
        <f>shipcalls!Z269</f>
        <v>149</v>
      </c>
      <c r="I269" s="19">
        <f>shipcalls!AA269</f>
        <v>0</v>
      </c>
      <c r="J269" s="19">
        <f>shipcalls!AK269</f>
        <v>188</v>
      </c>
      <c r="K269" s="19">
        <f>shipcalls!AL269</f>
        <v>188</v>
      </c>
      <c r="L269" s="19">
        <f>shipcalls!AM269</f>
        <v>0</v>
      </c>
      <c r="M269" s="19">
        <f>shipcalls!AW269</f>
        <v>194</v>
      </c>
      <c r="N269" s="19">
        <f>shipcalls!AX269</f>
        <v>194</v>
      </c>
      <c r="O269" s="19">
        <f>shipcalls!AY269</f>
        <v>0</v>
      </c>
      <c r="P269" s="19">
        <f t="shared" si="3"/>
        <v>742</v>
      </c>
      <c r="Q269" s="19">
        <f t="shared" si="3"/>
        <v>742</v>
      </c>
      <c r="R269" s="19">
        <f t="shared" si="3"/>
        <v>0</v>
      </c>
    </row>
    <row r="270" spans="1:18" s="5" customFormat="1" ht="15" customHeight="1" x14ac:dyDescent="0.25">
      <c r="A270" s="23"/>
      <c r="B270" s="21"/>
      <c r="C270" s="22" t="s">
        <v>228</v>
      </c>
      <c r="D270" s="19">
        <f>shipcalls!M270</f>
        <v>151</v>
      </c>
      <c r="E270" s="19">
        <f>shipcalls!N270</f>
        <v>151</v>
      </c>
      <c r="F270" s="19">
        <f>shipcalls!O270</f>
        <v>0</v>
      </c>
      <c r="G270" s="19">
        <f>shipcalls!Y270</f>
        <v>155</v>
      </c>
      <c r="H270" s="19">
        <f>shipcalls!Z270</f>
        <v>155</v>
      </c>
      <c r="I270" s="19">
        <f>shipcalls!AA270</f>
        <v>0</v>
      </c>
      <c r="J270" s="19">
        <f>shipcalls!AK270</f>
        <v>120</v>
      </c>
      <c r="K270" s="19">
        <f>shipcalls!AL270</f>
        <v>120</v>
      </c>
      <c r="L270" s="19">
        <f>shipcalls!AM270</f>
        <v>0</v>
      </c>
      <c r="M270" s="19">
        <f>shipcalls!AW270</f>
        <v>87</v>
      </c>
      <c r="N270" s="19">
        <f>shipcalls!AX270</f>
        <v>87</v>
      </c>
      <c r="O270" s="19">
        <f>shipcalls!AY270</f>
        <v>0</v>
      </c>
      <c r="P270" s="19">
        <f t="shared" si="3"/>
        <v>513</v>
      </c>
      <c r="Q270" s="19">
        <f t="shared" si="3"/>
        <v>513</v>
      </c>
      <c r="R270" s="19">
        <f t="shared" si="3"/>
        <v>0</v>
      </c>
    </row>
    <row r="271" spans="1:18" s="5" customFormat="1" ht="15" customHeight="1" x14ac:dyDescent="0.25">
      <c r="A271" s="23"/>
      <c r="B271" s="21"/>
      <c r="C271" s="25" t="s">
        <v>229</v>
      </c>
      <c r="D271" s="19">
        <f>shipcalls!M271</f>
        <v>67</v>
      </c>
      <c r="E271" s="19">
        <f>shipcalls!N271</f>
        <v>67</v>
      </c>
      <c r="F271" s="19">
        <f>shipcalls!O271</f>
        <v>0</v>
      </c>
      <c r="G271" s="19">
        <f>shipcalls!Y271</f>
        <v>39</v>
      </c>
      <c r="H271" s="19">
        <f>shipcalls!Z271</f>
        <v>39</v>
      </c>
      <c r="I271" s="19">
        <f>shipcalls!AA271</f>
        <v>0</v>
      </c>
      <c r="J271" s="19">
        <f>shipcalls!AK271</f>
        <v>40</v>
      </c>
      <c r="K271" s="19">
        <f>shipcalls!AL271</f>
        <v>40</v>
      </c>
      <c r="L271" s="19">
        <f>shipcalls!AM271</f>
        <v>0</v>
      </c>
      <c r="M271" s="19">
        <f>shipcalls!AW271</f>
        <v>30</v>
      </c>
      <c r="N271" s="19">
        <f>shipcalls!AX271</f>
        <v>30</v>
      </c>
      <c r="O271" s="19">
        <f>shipcalls!AY271</f>
        <v>0</v>
      </c>
      <c r="P271" s="19">
        <f t="shared" si="3"/>
        <v>176</v>
      </c>
      <c r="Q271" s="19">
        <f t="shared" si="3"/>
        <v>176</v>
      </c>
      <c r="R271" s="19">
        <f t="shared" si="3"/>
        <v>0</v>
      </c>
    </row>
    <row r="272" spans="1:18" s="5" customFormat="1" ht="15" customHeight="1" x14ac:dyDescent="0.25">
      <c r="A272" s="23"/>
      <c r="B272" s="21"/>
      <c r="C272" s="25" t="s">
        <v>230</v>
      </c>
      <c r="D272" s="19">
        <f>shipcalls!M272</f>
        <v>84</v>
      </c>
      <c r="E272" s="19">
        <f>shipcalls!N272</f>
        <v>84</v>
      </c>
      <c r="F272" s="19">
        <f>shipcalls!O272</f>
        <v>0</v>
      </c>
      <c r="G272" s="19">
        <f>shipcalls!Y272</f>
        <v>116</v>
      </c>
      <c r="H272" s="19">
        <f>shipcalls!Z272</f>
        <v>116</v>
      </c>
      <c r="I272" s="19">
        <f>shipcalls!AA272</f>
        <v>0</v>
      </c>
      <c r="J272" s="19">
        <f>shipcalls!AK272</f>
        <v>80</v>
      </c>
      <c r="K272" s="19">
        <f>shipcalls!AL272</f>
        <v>80</v>
      </c>
      <c r="L272" s="19">
        <f>shipcalls!AM272</f>
        <v>0</v>
      </c>
      <c r="M272" s="19">
        <f>shipcalls!AW272</f>
        <v>57</v>
      </c>
      <c r="N272" s="19">
        <f>shipcalls!AX272</f>
        <v>57</v>
      </c>
      <c r="O272" s="19">
        <f>shipcalls!AY272</f>
        <v>0</v>
      </c>
      <c r="P272" s="19">
        <f t="shared" si="3"/>
        <v>337</v>
      </c>
      <c r="Q272" s="19">
        <f t="shared" si="3"/>
        <v>337</v>
      </c>
      <c r="R272" s="19">
        <f t="shared" si="3"/>
        <v>0</v>
      </c>
    </row>
    <row r="273" spans="1:18" s="5" customFormat="1" ht="15" customHeight="1" x14ac:dyDescent="0.25">
      <c r="A273" s="23"/>
      <c r="B273" s="21"/>
      <c r="C273" s="22" t="s">
        <v>231</v>
      </c>
      <c r="D273" s="19">
        <f>shipcalls!M273</f>
        <v>246</v>
      </c>
      <c r="E273" s="19">
        <f>shipcalls!N273</f>
        <v>246</v>
      </c>
      <c r="F273" s="19">
        <f>shipcalls!O273</f>
        <v>0</v>
      </c>
      <c r="G273" s="19">
        <f>shipcalls!Y273</f>
        <v>344</v>
      </c>
      <c r="H273" s="19">
        <f>shipcalls!Z273</f>
        <v>344</v>
      </c>
      <c r="I273" s="19">
        <f>shipcalls!AA273</f>
        <v>0</v>
      </c>
      <c r="J273" s="19">
        <f>shipcalls!AK273</f>
        <v>349</v>
      </c>
      <c r="K273" s="19">
        <f>shipcalls!AL273</f>
        <v>349</v>
      </c>
      <c r="L273" s="19">
        <f>shipcalls!AM273</f>
        <v>0</v>
      </c>
      <c r="M273" s="19">
        <f>shipcalls!AW273</f>
        <v>327</v>
      </c>
      <c r="N273" s="19">
        <f>shipcalls!AX273</f>
        <v>327</v>
      </c>
      <c r="O273" s="19">
        <f>shipcalls!AY273</f>
        <v>0</v>
      </c>
      <c r="P273" s="19">
        <f t="shared" si="3"/>
        <v>1266</v>
      </c>
      <c r="Q273" s="19">
        <f t="shared" si="3"/>
        <v>1266</v>
      </c>
      <c r="R273" s="19">
        <f t="shared" si="3"/>
        <v>0</v>
      </c>
    </row>
    <row r="274" spans="1:18" s="5" customFormat="1" ht="15" customHeight="1" x14ac:dyDescent="0.25">
      <c r="A274" s="23"/>
      <c r="B274" s="21"/>
      <c r="C274" s="25" t="s">
        <v>232</v>
      </c>
      <c r="D274" s="19">
        <f>shipcalls!M274</f>
        <v>226</v>
      </c>
      <c r="E274" s="19">
        <f>shipcalls!N274</f>
        <v>226</v>
      </c>
      <c r="F274" s="19">
        <f>shipcalls!O274</f>
        <v>0</v>
      </c>
      <c r="G274" s="19">
        <f>shipcalls!Y274</f>
        <v>324</v>
      </c>
      <c r="H274" s="19">
        <f>shipcalls!Z274</f>
        <v>324</v>
      </c>
      <c r="I274" s="19">
        <f>shipcalls!AA274</f>
        <v>0</v>
      </c>
      <c r="J274" s="19">
        <f>shipcalls!AK274</f>
        <v>327</v>
      </c>
      <c r="K274" s="19">
        <f>shipcalls!AL274</f>
        <v>327</v>
      </c>
      <c r="L274" s="19">
        <f>shipcalls!AM274</f>
        <v>0</v>
      </c>
      <c r="M274" s="19">
        <f>shipcalls!AW274</f>
        <v>308</v>
      </c>
      <c r="N274" s="19">
        <f>shipcalls!AX274</f>
        <v>308</v>
      </c>
      <c r="O274" s="19">
        <f>shipcalls!AY274</f>
        <v>0</v>
      </c>
      <c r="P274" s="19">
        <f t="shared" si="3"/>
        <v>1185</v>
      </c>
      <c r="Q274" s="19">
        <f t="shared" si="3"/>
        <v>1185</v>
      </c>
      <c r="R274" s="19">
        <f t="shared" si="3"/>
        <v>0</v>
      </c>
    </row>
    <row r="275" spans="1:18" s="5" customFormat="1" ht="15" customHeight="1" x14ac:dyDescent="0.25">
      <c r="A275" s="23"/>
      <c r="B275" s="21"/>
      <c r="C275" s="25" t="s">
        <v>233</v>
      </c>
      <c r="D275" s="19">
        <f>shipcalls!M275</f>
        <v>20</v>
      </c>
      <c r="E275" s="19">
        <f>shipcalls!N275</f>
        <v>20</v>
      </c>
      <c r="F275" s="19">
        <f>shipcalls!O275</f>
        <v>0</v>
      </c>
      <c r="G275" s="19">
        <f>shipcalls!Y275</f>
        <v>20</v>
      </c>
      <c r="H275" s="19">
        <f>shipcalls!Z275</f>
        <v>20</v>
      </c>
      <c r="I275" s="19">
        <f>shipcalls!AA275</f>
        <v>0</v>
      </c>
      <c r="J275" s="19">
        <f>shipcalls!AK275</f>
        <v>22</v>
      </c>
      <c r="K275" s="19">
        <f>shipcalls!AL275</f>
        <v>22</v>
      </c>
      <c r="L275" s="19">
        <f>shipcalls!AM275</f>
        <v>0</v>
      </c>
      <c r="M275" s="19">
        <f>shipcalls!AW275</f>
        <v>19</v>
      </c>
      <c r="N275" s="19">
        <f>shipcalls!AX275</f>
        <v>19</v>
      </c>
      <c r="O275" s="19">
        <f>shipcalls!AY275</f>
        <v>0</v>
      </c>
      <c r="P275" s="19">
        <f t="shared" si="3"/>
        <v>81</v>
      </c>
      <c r="Q275" s="19">
        <f t="shared" si="3"/>
        <v>81</v>
      </c>
      <c r="R275" s="19">
        <f t="shared" si="3"/>
        <v>0</v>
      </c>
    </row>
    <row r="276" spans="1:18" s="5" customFormat="1" ht="15" customHeight="1" x14ac:dyDescent="0.25">
      <c r="A276" s="23"/>
      <c r="B276" s="21"/>
      <c r="C276" s="22" t="s">
        <v>58</v>
      </c>
      <c r="D276" s="19">
        <f>shipcalls!M276</f>
        <v>686</v>
      </c>
      <c r="E276" s="19">
        <f>shipcalls!N276</f>
        <v>685</v>
      </c>
      <c r="F276" s="19">
        <f>shipcalls!O276</f>
        <v>1</v>
      </c>
      <c r="G276" s="19">
        <f>shipcalls!Y276</f>
        <v>866</v>
      </c>
      <c r="H276" s="19">
        <f>shipcalls!Z276</f>
        <v>866</v>
      </c>
      <c r="I276" s="19">
        <f>shipcalls!AA276</f>
        <v>0</v>
      </c>
      <c r="J276" s="19">
        <f>shipcalls!AK276</f>
        <v>640</v>
      </c>
      <c r="K276" s="19">
        <f>shipcalls!AL276</f>
        <v>640</v>
      </c>
      <c r="L276" s="19">
        <f>shipcalls!AM276</f>
        <v>0</v>
      </c>
      <c r="M276" s="19">
        <f>shipcalls!AW276</f>
        <v>691</v>
      </c>
      <c r="N276" s="19">
        <f>shipcalls!AX276</f>
        <v>691</v>
      </c>
      <c r="O276" s="19">
        <f>shipcalls!AY276</f>
        <v>0</v>
      </c>
      <c r="P276" s="19">
        <f t="shared" si="3"/>
        <v>2883</v>
      </c>
      <c r="Q276" s="19">
        <f t="shared" si="3"/>
        <v>2882</v>
      </c>
      <c r="R276" s="19">
        <f t="shared" si="3"/>
        <v>1</v>
      </c>
    </row>
    <row r="277" spans="1:18" s="5" customFormat="1" ht="15" customHeight="1" x14ac:dyDescent="0.25">
      <c r="A277" s="23"/>
      <c r="B277" s="21"/>
      <c r="C277" s="22" t="s">
        <v>25</v>
      </c>
      <c r="D277" s="19">
        <f>shipcalls!M277</f>
        <v>934</v>
      </c>
      <c r="E277" s="19">
        <f>shipcalls!N277</f>
        <v>905</v>
      </c>
      <c r="F277" s="19">
        <f>shipcalls!O277</f>
        <v>29</v>
      </c>
      <c r="G277" s="19">
        <f>shipcalls!Y277</f>
        <v>976</v>
      </c>
      <c r="H277" s="19">
        <f>shipcalls!Z277</f>
        <v>944</v>
      </c>
      <c r="I277" s="19">
        <f>shipcalls!AA277</f>
        <v>32</v>
      </c>
      <c r="J277" s="19">
        <f>shipcalls!AK277</f>
        <v>1044</v>
      </c>
      <c r="K277" s="19">
        <f>shipcalls!AL277</f>
        <v>1013</v>
      </c>
      <c r="L277" s="19">
        <f>shipcalls!AM277</f>
        <v>31</v>
      </c>
      <c r="M277" s="19">
        <f>shipcalls!AW277</f>
        <v>1078</v>
      </c>
      <c r="N277" s="19">
        <f>shipcalls!AX277</f>
        <v>1046</v>
      </c>
      <c r="O277" s="19">
        <f>shipcalls!AY277</f>
        <v>32</v>
      </c>
      <c r="P277" s="19">
        <f t="shared" si="3"/>
        <v>4032</v>
      </c>
      <c r="Q277" s="19">
        <f t="shared" si="3"/>
        <v>3908</v>
      </c>
      <c r="R277" s="19">
        <f t="shared" si="3"/>
        <v>124</v>
      </c>
    </row>
    <row r="278" spans="1:18" s="5" customFormat="1" ht="15" customHeight="1" x14ac:dyDescent="0.25">
      <c r="A278" s="23"/>
      <c r="B278" s="21"/>
      <c r="C278" s="2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s="5" customFormat="1" ht="15" customHeight="1" x14ac:dyDescent="0.25">
      <c r="A279" s="20"/>
      <c r="B279" s="21" t="s">
        <v>234</v>
      </c>
      <c r="C279" s="22"/>
      <c r="D279" s="19">
        <f>shipcalls!M279</f>
        <v>7745</v>
      </c>
      <c r="E279" s="19">
        <f>shipcalls!N279</f>
        <v>7731</v>
      </c>
      <c r="F279" s="19">
        <f>shipcalls!O279</f>
        <v>14</v>
      </c>
      <c r="G279" s="19">
        <f>shipcalls!Y279</f>
        <v>8993</v>
      </c>
      <c r="H279" s="19">
        <f>shipcalls!Z279</f>
        <v>8973</v>
      </c>
      <c r="I279" s="19">
        <f>shipcalls!AA279</f>
        <v>20</v>
      </c>
      <c r="J279" s="19">
        <f>shipcalls!AK279</f>
        <v>7657</v>
      </c>
      <c r="K279" s="19">
        <f>shipcalls!AL279</f>
        <v>7636</v>
      </c>
      <c r="L279" s="19">
        <f>shipcalls!AM279</f>
        <v>21</v>
      </c>
      <c r="M279" s="19">
        <f>shipcalls!AW279</f>
        <v>8294</v>
      </c>
      <c r="N279" s="19">
        <f>shipcalls!AX279</f>
        <v>8280</v>
      </c>
      <c r="O279" s="19">
        <f>shipcalls!AY279</f>
        <v>14</v>
      </c>
      <c r="P279" s="19">
        <f t="shared" si="3"/>
        <v>32689</v>
      </c>
      <c r="Q279" s="19">
        <f t="shared" si="3"/>
        <v>32620</v>
      </c>
      <c r="R279" s="19">
        <f t="shared" si="3"/>
        <v>69</v>
      </c>
    </row>
    <row r="280" spans="1:18" s="5" customFormat="1" ht="15" customHeight="1" x14ac:dyDescent="0.25">
      <c r="A280" s="23"/>
      <c r="B280" s="21"/>
      <c r="C280" s="22" t="s">
        <v>235</v>
      </c>
      <c r="D280" s="19">
        <f>shipcalls!M280</f>
        <v>2673</v>
      </c>
      <c r="E280" s="19">
        <f>shipcalls!N280</f>
        <v>2671</v>
      </c>
      <c r="F280" s="19">
        <f>shipcalls!O280</f>
        <v>2</v>
      </c>
      <c r="G280" s="19">
        <f>shipcalls!Y280</f>
        <v>2959</v>
      </c>
      <c r="H280" s="19">
        <f>shipcalls!Z280</f>
        <v>2951</v>
      </c>
      <c r="I280" s="19">
        <f>shipcalls!AA280</f>
        <v>8</v>
      </c>
      <c r="J280" s="19">
        <f>shipcalls!AK280</f>
        <v>2736</v>
      </c>
      <c r="K280" s="19">
        <f>shipcalls!AL280</f>
        <v>2729</v>
      </c>
      <c r="L280" s="19">
        <f>shipcalls!AM280</f>
        <v>7</v>
      </c>
      <c r="M280" s="19">
        <f>shipcalls!AW280</f>
        <v>2656</v>
      </c>
      <c r="N280" s="19">
        <f>shipcalls!AX280</f>
        <v>2653</v>
      </c>
      <c r="O280" s="19">
        <f>shipcalls!AY280</f>
        <v>3</v>
      </c>
      <c r="P280" s="19">
        <f t="shared" si="3"/>
        <v>11024</v>
      </c>
      <c r="Q280" s="19">
        <f t="shared" si="3"/>
        <v>11004</v>
      </c>
      <c r="R280" s="19">
        <f t="shared" si="3"/>
        <v>20</v>
      </c>
    </row>
    <row r="281" spans="1:18" s="5" customFormat="1" ht="15" customHeight="1" x14ac:dyDescent="0.25">
      <c r="A281" s="23"/>
      <c r="B281" s="21"/>
      <c r="C281" s="25" t="s">
        <v>236</v>
      </c>
      <c r="D281" s="19">
        <f>shipcalls!M281</f>
        <v>597</v>
      </c>
      <c r="E281" s="19">
        <f>shipcalls!N281</f>
        <v>597</v>
      </c>
      <c r="F281" s="19">
        <f>shipcalls!O281</f>
        <v>0</v>
      </c>
      <c r="G281" s="19">
        <f>shipcalls!Y281</f>
        <v>688</v>
      </c>
      <c r="H281" s="19">
        <f>shipcalls!Z281</f>
        <v>688</v>
      </c>
      <c r="I281" s="19">
        <f>shipcalls!AA281</f>
        <v>0</v>
      </c>
      <c r="J281" s="19">
        <f>shipcalls!AK281</f>
        <v>639</v>
      </c>
      <c r="K281" s="19">
        <f>shipcalls!AL281</f>
        <v>639</v>
      </c>
      <c r="L281" s="19">
        <f>shipcalls!AM281</f>
        <v>0</v>
      </c>
      <c r="M281" s="19">
        <f>shipcalls!AW281</f>
        <v>618</v>
      </c>
      <c r="N281" s="19">
        <f>shipcalls!AX281</f>
        <v>618</v>
      </c>
      <c r="O281" s="19">
        <f>shipcalls!AY281</f>
        <v>0</v>
      </c>
      <c r="P281" s="19">
        <f t="shared" ref="P281:R296" si="4">D281+G281+J281+M281</f>
        <v>2542</v>
      </c>
      <c r="Q281" s="19">
        <f t="shared" si="4"/>
        <v>2542</v>
      </c>
      <c r="R281" s="19">
        <f t="shared" si="4"/>
        <v>0</v>
      </c>
    </row>
    <row r="282" spans="1:18" s="5" customFormat="1" ht="15" customHeight="1" x14ac:dyDescent="0.25">
      <c r="A282" s="23"/>
      <c r="B282" s="21"/>
      <c r="C282" s="25" t="s">
        <v>237</v>
      </c>
      <c r="D282" s="19">
        <f>shipcalls!M282</f>
        <v>2076</v>
      </c>
      <c r="E282" s="19">
        <f>shipcalls!N282</f>
        <v>2074</v>
      </c>
      <c r="F282" s="19">
        <f>shipcalls!O282</f>
        <v>2</v>
      </c>
      <c r="G282" s="19">
        <f>shipcalls!Y282</f>
        <v>2268</v>
      </c>
      <c r="H282" s="19">
        <f>shipcalls!Z282</f>
        <v>2261</v>
      </c>
      <c r="I282" s="19">
        <f>shipcalls!AA282</f>
        <v>7</v>
      </c>
      <c r="J282" s="19">
        <f>shipcalls!AK282</f>
        <v>2097</v>
      </c>
      <c r="K282" s="19">
        <f>shipcalls!AL282</f>
        <v>2090</v>
      </c>
      <c r="L282" s="19">
        <f>shipcalls!AM282</f>
        <v>7</v>
      </c>
      <c r="M282" s="19">
        <f>shipcalls!AW282</f>
        <v>2038</v>
      </c>
      <c r="N282" s="19">
        <f>shipcalls!AX282</f>
        <v>2035</v>
      </c>
      <c r="O282" s="19">
        <f>shipcalls!AY282</f>
        <v>3</v>
      </c>
      <c r="P282" s="19">
        <f t="shared" si="4"/>
        <v>8479</v>
      </c>
      <c r="Q282" s="19">
        <f t="shared" si="4"/>
        <v>8460</v>
      </c>
      <c r="R282" s="19">
        <f t="shared" si="4"/>
        <v>19</v>
      </c>
    </row>
    <row r="283" spans="1:18" s="5" customFormat="1" ht="15" customHeight="1" x14ac:dyDescent="0.25">
      <c r="A283" s="23"/>
      <c r="B283" s="21"/>
      <c r="C283" s="25" t="s">
        <v>238</v>
      </c>
      <c r="D283" s="19">
        <f>shipcalls!M283</f>
        <v>0</v>
      </c>
      <c r="E283" s="19">
        <f>shipcalls!N283</f>
        <v>0</v>
      </c>
      <c r="F283" s="19">
        <f>shipcalls!O283</f>
        <v>0</v>
      </c>
      <c r="G283" s="19">
        <f>shipcalls!Y283</f>
        <v>3</v>
      </c>
      <c r="H283" s="19">
        <f>shipcalls!Z283</f>
        <v>2</v>
      </c>
      <c r="I283" s="19">
        <f>shipcalls!AA283</f>
        <v>1</v>
      </c>
      <c r="J283" s="19">
        <f>shipcalls!AK283</f>
        <v>0</v>
      </c>
      <c r="K283" s="19">
        <f>shipcalls!AL283</f>
        <v>0</v>
      </c>
      <c r="L283" s="19">
        <f>shipcalls!AM283</f>
        <v>0</v>
      </c>
      <c r="M283" s="19">
        <f>shipcalls!AW283</f>
        <v>0</v>
      </c>
      <c r="N283" s="19">
        <f>shipcalls!AX283</f>
        <v>0</v>
      </c>
      <c r="O283" s="19">
        <f>shipcalls!AY283</f>
        <v>0</v>
      </c>
      <c r="P283" s="19">
        <f t="shared" si="4"/>
        <v>3</v>
      </c>
      <c r="Q283" s="19">
        <f t="shared" si="4"/>
        <v>2</v>
      </c>
      <c r="R283" s="19">
        <f t="shared" si="4"/>
        <v>1</v>
      </c>
    </row>
    <row r="284" spans="1:18" s="5" customFormat="1" ht="15" customHeight="1" x14ac:dyDescent="0.25">
      <c r="A284" s="23"/>
      <c r="B284" s="21"/>
      <c r="C284" s="22" t="s">
        <v>239</v>
      </c>
      <c r="D284" s="19">
        <f>shipcalls!M284</f>
        <v>222</v>
      </c>
      <c r="E284" s="19">
        <f>shipcalls!N284</f>
        <v>221</v>
      </c>
      <c r="F284" s="19">
        <f>shipcalls!O284</f>
        <v>1</v>
      </c>
      <c r="G284" s="19">
        <f>shipcalls!Y284</f>
        <v>445</v>
      </c>
      <c r="H284" s="19">
        <f>shipcalls!Z284</f>
        <v>443</v>
      </c>
      <c r="I284" s="19">
        <f>shipcalls!AA284</f>
        <v>2</v>
      </c>
      <c r="J284" s="19">
        <f>shipcalls!AK284</f>
        <v>282</v>
      </c>
      <c r="K284" s="19">
        <f>shipcalls!AL284</f>
        <v>279</v>
      </c>
      <c r="L284" s="19">
        <f>shipcalls!AM284</f>
        <v>3</v>
      </c>
      <c r="M284" s="19">
        <f>shipcalls!AW284</f>
        <v>307</v>
      </c>
      <c r="N284" s="19">
        <f>shipcalls!AX284</f>
        <v>306</v>
      </c>
      <c r="O284" s="19">
        <f>shipcalls!AY284</f>
        <v>1</v>
      </c>
      <c r="P284" s="19">
        <f t="shared" si="4"/>
        <v>1256</v>
      </c>
      <c r="Q284" s="19">
        <f t="shared" si="4"/>
        <v>1249</v>
      </c>
      <c r="R284" s="19">
        <f t="shared" si="4"/>
        <v>7</v>
      </c>
    </row>
    <row r="285" spans="1:18" s="5" customFormat="1" ht="15" customHeight="1" x14ac:dyDescent="0.25">
      <c r="A285" s="23"/>
      <c r="B285" s="21"/>
      <c r="C285" s="25" t="s">
        <v>240</v>
      </c>
      <c r="D285" s="19">
        <f>shipcalls!M285</f>
        <v>204</v>
      </c>
      <c r="E285" s="19">
        <f>shipcalls!N285</f>
        <v>204</v>
      </c>
      <c r="F285" s="19">
        <f>shipcalls!O285</f>
        <v>0</v>
      </c>
      <c r="G285" s="19">
        <f>shipcalls!Y285</f>
        <v>433</v>
      </c>
      <c r="H285" s="19">
        <f>shipcalls!Z285</f>
        <v>433</v>
      </c>
      <c r="I285" s="19">
        <f>shipcalls!AA285</f>
        <v>0</v>
      </c>
      <c r="J285" s="19">
        <f>shipcalls!AK285</f>
        <v>265</v>
      </c>
      <c r="K285" s="19">
        <f>shipcalls!AL285</f>
        <v>265</v>
      </c>
      <c r="L285" s="19">
        <f>shipcalls!AM285</f>
        <v>0</v>
      </c>
      <c r="M285" s="19">
        <f>shipcalls!AW285</f>
        <v>295</v>
      </c>
      <c r="N285" s="19">
        <f>shipcalls!AX285</f>
        <v>295</v>
      </c>
      <c r="O285" s="19">
        <f>shipcalls!AY285</f>
        <v>0</v>
      </c>
      <c r="P285" s="19">
        <f t="shared" si="4"/>
        <v>1197</v>
      </c>
      <c r="Q285" s="19">
        <f t="shared" si="4"/>
        <v>1197</v>
      </c>
      <c r="R285" s="19">
        <f t="shared" si="4"/>
        <v>0</v>
      </c>
    </row>
    <row r="286" spans="1:18" s="5" customFormat="1" ht="15" customHeight="1" x14ac:dyDescent="0.25">
      <c r="A286" s="23"/>
      <c r="B286" s="21"/>
      <c r="C286" s="25" t="s">
        <v>241</v>
      </c>
      <c r="D286" s="19">
        <f>shipcalls!M286</f>
        <v>17</v>
      </c>
      <c r="E286" s="19">
        <f>shipcalls!N286</f>
        <v>17</v>
      </c>
      <c r="F286" s="19">
        <f>shipcalls!O286</f>
        <v>0</v>
      </c>
      <c r="G286" s="19">
        <f>shipcalls!Y286</f>
        <v>12</v>
      </c>
      <c r="H286" s="19">
        <f>shipcalls!Z286</f>
        <v>10</v>
      </c>
      <c r="I286" s="19">
        <f>shipcalls!AA286</f>
        <v>2</v>
      </c>
      <c r="J286" s="19">
        <f>shipcalls!AK286</f>
        <v>17</v>
      </c>
      <c r="K286" s="19">
        <f>shipcalls!AL286</f>
        <v>14</v>
      </c>
      <c r="L286" s="19">
        <f>shipcalls!AM286</f>
        <v>3</v>
      </c>
      <c r="M286" s="19">
        <f>shipcalls!AW286</f>
        <v>12</v>
      </c>
      <c r="N286" s="19">
        <f>shipcalls!AX286</f>
        <v>11</v>
      </c>
      <c r="O286" s="19">
        <f>shipcalls!AY286</f>
        <v>1</v>
      </c>
      <c r="P286" s="19">
        <f>D286+G286+J286+M286</f>
        <v>58</v>
      </c>
      <c r="Q286" s="19">
        <f>E286+H286+K286+N286</f>
        <v>52</v>
      </c>
      <c r="R286" s="19">
        <f>F286+I286+L286+O286</f>
        <v>6</v>
      </c>
    </row>
    <row r="287" spans="1:18" s="5" customFormat="1" ht="15" customHeight="1" x14ac:dyDescent="0.25">
      <c r="A287" s="23"/>
      <c r="B287" s="21"/>
      <c r="C287" s="25" t="s">
        <v>242</v>
      </c>
      <c r="D287" s="19">
        <f>shipcalls!M287</f>
        <v>1</v>
      </c>
      <c r="E287" s="19">
        <f>shipcalls!N287</f>
        <v>0</v>
      </c>
      <c r="F287" s="19">
        <f>shipcalls!O287</f>
        <v>1</v>
      </c>
      <c r="G287" s="19">
        <f>shipcalls!Y287</f>
        <v>0</v>
      </c>
      <c r="H287" s="19">
        <f>shipcalls!Z287</f>
        <v>0</v>
      </c>
      <c r="I287" s="19">
        <f>shipcalls!AA287</f>
        <v>0</v>
      </c>
      <c r="J287" s="19">
        <f>shipcalls!AK287</f>
        <v>0</v>
      </c>
      <c r="K287" s="19">
        <f>shipcalls!AL287</f>
        <v>0</v>
      </c>
      <c r="L287" s="19">
        <f>shipcalls!AM287</f>
        <v>0</v>
      </c>
      <c r="M287" s="19">
        <f>shipcalls!AW287</f>
        <v>0</v>
      </c>
      <c r="N287" s="19">
        <f>shipcalls!AX287</f>
        <v>0</v>
      </c>
      <c r="O287" s="19">
        <f>shipcalls!AY287</f>
        <v>0</v>
      </c>
      <c r="P287" s="19">
        <f t="shared" si="4"/>
        <v>1</v>
      </c>
      <c r="Q287" s="19">
        <f t="shared" si="4"/>
        <v>0</v>
      </c>
      <c r="R287" s="19">
        <f t="shared" si="4"/>
        <v>1</v>
      </c>
    </row>
    <row r="288" spans="1:18" s="5" customFormat="1" ht="15" customHeight="1" x14ac:dyDescent="0.25">
      <c r="A288" s="23"/>
      <c r="B288" s="21"/>
      <c r="C288" s="22" t="s">
        <v>243</v>
      </c>
      <c r="D288" s="19">
        <f>shipcalls!M288</f>
        <v>1574</v>
      </c>
      <c r="E288" s="19">
        <f>shipcalls!N288</f>
        <v>1574</v>
      </c>
      <c r="F288" s="19">
        <f>shipcalls!O288</f>
        <v>0</v>
      </c>
      <c r="G288" s="19">
        <f>shipcalls!Y288</f>
        <v>1854</v>
      </c>
      <c r="H288" s="19">
        <f>shipcalls!Z288</f>
        <v>1854</v>
      </c>
      <c r="I288" s="19">
        <f>shipcalls!AA288</f>
        <v>0</v>
      </c>
      <c r="J288" s="19">
        <f>shipcalls!AK288</f>
        <v>1369</v>
      </c>
      <c r="K288" s="19">
        <f>shipcalls!AL288</f>
        <v>1369</v>
      </c>
      <c r="L288" s="19">
        <f>shipcalls!AM288</f>
        <v>0</v>
      </c>
      <c r="M288" s="19">
        <f>shipcalls!AW288</f>
        <v>1878</v>
      </c>
      <c r="N288" s="19">
        <f>shipcalls!AX288</f>
        <v>1878</v>
      </c>
      <c r="O288" s="19">
        <f>shipcalls!AY288</f>
        <v>0</v>
      </c>
      <c r="P288" s="19">
        <f t="shared" si="4"/>
        <v>6675</v>
      </c>
      <c r="Q288" s="19">
        <f t="shared" si="4"/>
        <v>6675</v>
      </c>
      <c r="R288" s="19">
        <f t="shared" si="4"/>
        <v>0</v>
      </c>
    </row>
    <row r="289" spans="1:18" s="5" customFormat="1" ht="15" customHeight="1" x14ac:dyDescent="0.25">
      <c r="A289" s="23"/>
      <c r="B289" s="21"/>
      <c r="C289" s="22" t="s">
        <v>244</v>
      </c>
      <c r="D289" s="19">
        <f>shipcalls!M289</f>
        <v>0</v>
      </c>
      <c r="E289" s="19">
        <f>shipcalls!N289</f>
        <v>0</v>
      </c>
      <c r="F289" s="19">
        <f>shipcalls!O289</f>
        <v>0</v>
      </c>
      <c r="G289" s="19">
        <f>shipcalls!Y289</f>
        <v>0</v>
      </c>
      <c r="H289" s="19">
        <f>shipcalls!Z289</f>
        <v>0</v>
      </c>
      <c r="I289" s="19">
        <f>shipcalls!AA289</f>
        <v>0</v>
      </c>
      <c r="J289" s="19">
        <f>shipcalls!AK289</f>
        <v>1</v>
      </c>
      <c r="K289" s="19">
        <f>shipcalls!AL289</f>
        <v>1</v>
      </c>
      <c r="L289" s="19">
        <f>shipcalls!AM289</f>
        <v>0</v>
      </c>
      <c r="M289" s="19">
        <f>shipcalls!AW289</f>
        <v>5</v>
      </c>
      <c r="N289" s="19">
        <f>shipcalls!AX289</f>
        <v>5</v>
      </c>
      <c r="O289" s="19">
        <f>shipcalls!AY289</f>
        <v>0</v>
      </c>
      <c r="P289" s="19">
        <f t="shared" si="4"/>
        <v>6</v>
      </c>
      <c r="Q289" s="19">
        <f t="shared" si="4"/>
        <v>6</v>
      </c>
      <c r="R289" s="19">
        <f t="shared" si="4"/>
        <v>0</v>
      </c>
    </row>
    <row r="290" spans="1:18" s="5" customFormat="1" ht="15" customHeight="1" x14ac:dyDescent="0.25">
      <c r="A290" s="23"/>
      <c r="B290" s="21"/>
      <c r="C290" s="22" t="s">
        <v>245</v>
      </c>
      <c r="D290" s="19">
        <f>shipcalls!M290</f>
        <v>183</v>
      </c>
      <c r="E290" s="19">
        <f>shipcalls!N290</f>
        <v>183</v>
      </c>
      <c r="F290" s="19">
        <f>shipcalls!O290</f>
        <v>0</v>
      </c>
      <c r="G290" s="19">
        <f>shipcalls!Y290</f>
        <v>231</v>
      </c>
      <c r="H290" s="19">
        <f>shipcalls!Z290</f>
        <v>231</v>
      </c>
      <c r="I290" s="19">
        <f>shipcalls!AA290</f>
        <v>0</v>
      </c>
      <c r="J290" s="19">
        <f>shipcalls!AK290</f>
        <v>179</v>
      </c>
      <c r="K290" s="19">
        <f>shipcalls!AL290</f>
        <v>179</v>
      </c>
      <c r="L290" s="19">
        <f>shipcalls!AM290</f>
        <v>0</v>
      </c>
      <c r="M290" s="19">
        <f>shipcalls!AW290</f>
        <v>197</v>
      </c>
      <c r="N290" s="19">
        <f>shipcalls!AX290</f>
        <v>197</v>
      </c>
      <c r="O290" s="19">
        <f>shipcalls!AY290</f>
        <v>0</v>
      </c>
      <c r="P290" s="19">
        <f t="shared" si="4"/>
        <v>790</v>
      </c>
      <c r="Q290" s="19">
        <f t="shared" si="4"/>
        <v>790</v>
      </c>
      <c r="R290" s="19">
        <f t="shared" si="4"/>
        <v>0</v>
      </c>
    </row>
    <row r="291" spans="1:18" s="5" customFormat="1" ht="15" customHeight="1" x14ac:dyDescent="0.25">
      <c r="A291" s="23"/>
      <c r="B291" s="21"/>
      <c r="C291" s="25" t="s">
        <v>246</v>
      </c>
      <c r="D291" s="19">
        <f>shipcalls!M291</f>
        <v>49</v>
      </c>
      <c r="E291" s="19">
        <f>shipcalls!N291</f>
        <v>49</v>
      </c>
      <c r="F291" s="19">
        <f>shipcalls!O291</f>
        <v>0</v>
      </c>
      <c r="G291" s="19">
        <f>shipcalls!Y291</f>
        <v>39</v>
      </c>
      <c r="H291" s="19">
        <f>shipcalls!Z291</f>
        <v>39</v>
      </c>
      <c r="I291" s="19">
        <f>shipcalls!AA291</f>
        <v>0</v>
      </c>
      <c r="J291" s="19">
        <f>shipcalls!AK291</f>
        <v>0</v>
      </c>
      <c r="K291" s="19">
        <f>shipcalls!AL291</f>
        <v>0</v>
      </c>
      <c r="L291" s="19">
        <f>shipcalls!AM291</f>
        <v>0</v>
      </c>
      <c r="M291" s="19">
        <f>shipcalls!AW291</f>
        <v>49</v>
      </c>
      <c r="N291" s="19">
        <f>shipcalls!AX291</f>
        <v>49</v>
      </c>
      <c r="O291" s="19">
        <f>shipcalls!AY291</f>
        <v>0</v>
      </c>
      <c r="P291" s="19">
        <f t="shared" si="4"/>
        <v>137</v>
      </c>
      <c r="Q291" s="19">
        <f t="shared" si="4"/>
        <v>137</v>
      </c>
      <c r="R291" s="19">
        <f t="shared" si="4"/>
        <v>0</v>
      </c>
    </row>
    <row r="292" spans="1:18" s="5" customFormat="1" ht="15" customHeight="1" x14ac:dyDescent="0.25">
      <c r="A292" s="23"/>
      <c r="B292" s="21"/>
      <c r="C292" s="25" t="s">
        <v>247</v>
      </c>
      <c r="D292" s="19">
        <f>shipcalls!M292</f>
        <v>133</v>
      </c>
      <c r="E292" s="19">
        <f>shipcalls!N292</f>
        <v>133</v>
      </c>
      <c r="F292" s="19">
        <f>shipcalls!O292</f>
        <v>0</v>
      </c>
      <c r="G292" s="19">
        <f>shipcalls!Y292</f>
        <v>191</v>
      </c>
      <c r="H292" s="19">
        <f>shipcalls!Z292</f>
        <v>191</v>
      </c>
      <c r="I292" s="19">
        <f>shipcalls!AA292</f>
        <v>0</v>
      </c>
      <c r="J292" s="19">
        <f>shipcalls!AK292</f>
        <v>179</v>
      </c>
      <c r="K292" s="19">
        <f>shipcalls!AL292</f>
        <v>179</v>
      </c>
      <c r="L292" s="19">
        <f>shipcalls!AM292</f>
        <v>0</v>
      </c>
      <c r="M292" s="19">
        <f>shipcalls!AW292</f>
        <v>147</v>
      </c>
      <c r="N292" s="19">
        <f>shipcalls!AX292</f>
        <v>147</v>
      </c>
      <c r="O292" s="19">
        <f>shipcalls!AY292</f>
        <v>0</v>
      </c>
      <c r="P292" s="19">
        <f>D292+G292+J292+M292</f>
        <v>650</v>
      </c>
      <c r="Q292" s="19">
        <f>E292+H292+K292+N292</f>
        <v>650</v>
      </c>
      <c r="R292" s="19">
        <f>F292+I292+L292+O292</f>
        <v>0</v>
      </c>
    </row>
    <row r="293" spans="1:18" s="5" customFormat="1" ht="15" customHeight="1" x14ac:dyDescent="0.25">
      <c r="A293" s="23"/>
      <c r="B293" s="21"/>
      <c r="C293" s="25" t="s">
        <v>248</v>
      </c>
      <c r="D293" s="19">
        <f>shipcalls!M293</f>
        <v>1</v>
      </c>
      <c r="E293" s="19">
        <f>shipcalls!N293</f>
        <v>1</v>
      </c>
      <c r="F293" s="19">
        <f>shipcalls!O293</f>
        <v>0</v>
      </c>
      <c r="G293" s="19">
        <f>shipcalls!Y293</f>
        <v>1</v>
      </c>
      <c r="H293" s="19">
        <f>shipcalls!Z293</f>
        <v>1</v>
      </c>
      <c r="I293" s="19">
        <f>shipcalls!AA293</f>
        <v>0</v>
      </c>
      <c r="J293" s="19">
        <f>shipcalls!AK293</f>
        <v>0</v>
      </c>
      <c r="K293" s="19">
        <f>shipcalls!AL293</f>
        <v>0</v>
      </c>
      <c r="L293" s="19">
        <f>shipcalls!AM293</f>
        <v>0</v>
      </c>
      <c r="M293" s="19">
        <f>shipcalls!AW293</f>
        <v>1</v>
      </c>
      <c r="N293" s="19">
        <f>shipcalls!AX293</f>
        <v>1</v>
      </c>
      <c r="O293" s="19">
        <f>shipcalls!AY293</f>
        <v>0</v>
      </c>
      <c r="P293" s="19">
        <f t="shared" si="4"/>
        <v>3</v>
      </c>
      <c r="Q293" s="19">
        <f t="shared" si="4"/>
        <v>3</v>
      </c>
      <c r="R293" s="19">
        <f t="shared" si="4"/>
        <v>0</v>
      </c>
    </row>
    <row r="294" spans="1:18" s="5" customFormat="1" ht="15" customHeight="1" x14ac:dyDescent="0.25">
      <c r="A294" s="23"/>
      <c r="B294" s="21"/>
      <c r="C294" s="22" t="s">
        <v>249</v>
      </c>
      <c r="D294" s="19">
        <f>shipcalls!M294</f>
        <v>2233</v>
      </c>
      <c r="E294" s="19">
        <f>shipcalls!N294</f>
        <v>2233</v>
      </c>
      <c r="F294" s="19">
        <f>shipcalls!O294</f>
        <v>0</v>
      </c>
      <c r="G294" s="19">
        <f>shipcalls!Y294</f>
        <v>2377</v>
      </c>
      <c r="H294" s="19">
        <f>shipcalls!Z294</f>
        <v>2377</v>
      </c>
      <c r="I294" s="19">
        <f>shipcalls!AA294</f>
        <v>0</v>
      </c>
      <c r="J294" s="19">
        <f>shipcalls!AK294</f>
        <v>2228</v>
      </c>
      <c r="K294" s="19">
        <f>shipcalls!AL294</f>
        <v>2228</v>
      </c>
      <c r="L294" s="19">
        <f>shipcalls!AM294</f>
        <v>0</v>
      </c>
      <c r="M294" s="19">
        <f>shipcalls!AW294</f>
        <v>2311</v>
      </c>
      <c r="N294" s="19">
        <f>shipcalls!AX294</f>
        <v>2311</v>
      </c>
      <c r="O294" s="19">
        <f>shipcalls!AY294</f>
        <v>0</v>
      </c>
      <c r="P294" s="19">
        <f t="shared" si="4"/>
        <v>9149</v>
      </c>
      <c r="Q294" s="19">
        <f t="shared" si="4"/>
        <v>9149</v>
      </c>
      <c r="R294" s="19">
        <f t="shared" si="4"/>
        <v>0</v>
      </c>
    </row>
    <row r="295" spans="1:18" s="5" customFormat="1" ht="15" customHeight="1" x14ac:dyDescent="0.25">
      <c r="A295" s="23"/>
      <c r="B295" s="21"/>
      <c r="C295" s="25" t="s">
        <v>250</v>
      </c>
      <c r="D295" s="19">
        <f>shipcalls!M295</f>
        <v>940</v>
      </c>
      <c r="E295" s="19">
        <f>shipcalls!N295</f>
        <v>940</v>
      </c>
      <c r="F295" s="19">
        <f>shipcalls!O295</f>
        <v>0</v>
      </c>
      <c r="G295" s="19">
        <f>shipcalls!Y295</f>
        <v>1183</v>
      </c>
      <c r="H295" s="19">
        <f>shipcalls!Z295</f>
        <v>1183</v>
      </c>
      <c r="I295" s="19">
        <f>shipcalls!AA295</f>
        <v>0</v>
      </c>
      <c r="J295" s="19">
        <f>shipcalls!AK295</f>
        <v>1204</v>
      </c>
      <c r="K295" s="19">
        <f>shipcalls!AL295</f>
        <v>1204</v>
      </c>
      <c r="L295" s="19">
        <f>shipcalls!AM295</f>
        <v>0</v>
      </c>
      <c r="M295" s="19">
        <f>shipcalls!AW295</f>
        <v>1219</v>
      </c>
      <c r="N295" s="19">
        <f>shipcalls!AX295</f>
        <v>1219</v>
      </c>
      <c r="O295" s="19">
        <f>shipcalls!AY295</f>
        <v>0</v>
      </c>
      <c r="P295" s="19">
        <f t="shared" si="4"/>
        <v>4546</v>
      </c>
      <c r="Q295" s="19">
        <f t="shared" si="4"/>
        <v>4546</v>
      </c>
      <c r="R295" s="19">
        <f t="shared" si="4"/>
        <v>0</v>
      </c>
    </row>
    <row r="296" spans="1:18" s="5" customFormat="1" ht="15" customHeight="1" x14ac:dyDescent="0.25">
      <c r="A296" s="23"/>
      <c r="B296" s="21"/>
      <c r="C296" s="25" t="s">
        <v>251</v>
      </c>
      <c r="D296" s="19">
        <f>shipcalls!M296</f>
        <v>1293</v>
      </c>
      <c r="E296" s="19">
        <f>shipcalls!N296</f>
        <v>1293</v>
      </c>
      <c r="F296" s="19">
        <f>shipcalls!O296</f>
        <v>0</v>
      </c>
      <c r="G296" s="19">
        <f>shipcalls!Y296</f>
        <v>1194</v>
      </c>
      <c r="H296" s="19">
        <f>shipcalls!Z296</f>
        <v>1194</v>
      </c>
      <c r="I296" s="19">
        <f>shipcalls!AA296</f>
        <v>0</v>
      </c>
      <c r="J296" s="19">
        <f>shipcalls!AK296</f>
        <v>1024</v>
      </c>
      <c r="K296" s="19">
        <f>shipcalls!AL296</f>
        <v>1024</v>
      </c>
      <c r="L296" s="19">
        <f>shipcalls!AM296</f>
        <v>0</v>
      </c>
      <c r="M296" s="19">
        <f>shipcalls!AW296</f>
        <v>1092</v>
      </c>
      <c r="N296" s="19">
        <f>shipcalls!AX296</f>
        <v>1092</v>
      </c>
      <c r="O296" s="19">
        <f>shipcalls!AY296</f>
        <v>0</v>
      </c>
      <c r="P296" s="19">
        <f t="shared" si="4"/>
        <v>4603</v>
      </c>
      <c r="Q296" s="19">
        <f t="shared" si="4"/>
        <v>4603</v>
      </c>
      <c r="R296" s="19">
        <f t="shared" si="4"/>
        <v>0</v>
      </c>
    </row>
    <row r="297" spans="1:18" s="5" customFormat="1" ht="15" customHeight="1" x14ac:dyDescent="0.25">
      <c r="A297" s="23"/>
      <c r="B297" s="21"/>
      <c r="C297" s="22" t="s">
        <v>252</v>
      </c>
      <c r="D297" s="19">
        <f>shipcalls!M297</f>
        <v>628</v>
      </c>
      <c r="E297" s="19">
        <f>shipcalls!N297</f>
        <v>628</v>
      </c>
      <c r="F297" s="19">
        <f>shipcalls!O297</f>
        <v>0</v>
      </c>
      <c r="G297" s="19">
        <f>shipcalls!Y297</f>
        <v>932</v>
      </c>
      <c r="H297" s="19">
        <f>shipcalls!Z297</f>
        <v>932</v>
      </c>
      <c r="I297" s="19">
        <f>shipcalls!AA297</f>
        <v>0</v>
      </c>
      <c r="J297" s="19">
        <f>shipcalls!AK297</f>
        <v>678</v>
      </c>
      <c r="K297" s="19">
        <f>shipcalls!AL297</f>
        <v>678</v>
      </c>
      <c r="L297" s="19">
        <f>shipcalls!AM297</f>
        <v>0</v>
      </c>
      <c r="M297" s="19">
        <f>shipcalls!AW297</f>
        <v>655</v>
      </c>
      <c r="N297" s="19">
        <f>shipcalls!AX297</f>
        <v>655</v>
      </c>
      <c r="O297" s="19">
        <f>shipcalls!AY297</f>
        <v>0</v>
      </c>
      <c r="P297" s="19">
        <f t="shared" ref="P297:R362" si="5">D297+G297+J297+M297</f>
        <v>2893</v>
      </c>
      <c r="Q297" s="19">
        <f t="shared" si="5"/>
        <v>2893</v>
      </c>
      <c r="R297" s="19">
        <f t="shared" si="5"/>
        <v>0</v>
      </c>
    </row>
    <row r="298" spans="1:18" s="5" customFormat="1" ht="15" customHeight="1" x14ac:dyDescent="0.25">
      <c r="A298" s="23"/>
      <c r="B298" s="21"/>
      <c r="C298" s="25" t="s">
        <v>253</v>
      </c>
      <c r="D298" s="19">
        <f>shipcalls!M298</f>
        <v>283</v>
      </c>
      <c r="E298" s="19">
        <f>shipcalls!N298</f>
        <v>283</v>
      </c>
      <c r="F298" s="19">
        <f>shipcalls!O298</f>
        <v>0</v>
      </c>
      <c r="G298" s="19">
        <f>shipcalls!Y298</f>
        <v>414</v>
      </c>
      <c r="H298" s="19">
        <f>shipcalls!Z298</f>
        <v>414</v>
      </c>
      <c r="I298" s="19">
        <f>shipcalls!AA298</f>
        <v>0</v>
      </c>
      <c r="J298" s="19">
        <f>shipcalls!AK298</f>
        <v>346</v>
      </c>
      <c r="K298" s="19">
        <f>shipcalls!AL298</f>
        <v>346</v>
      </c>
      <c r="L298" s="19">
        <f>shipcalls!AM298</f>
        <v>0</v>
      </c>
      <c r="M298" s="19">
        <f>shipcalls!AW298</f>
        <v>295</v>
      </c>
      <c r="N298" s="19">
        <f>shipcalls!AX298</f>
        <v>295</v>
      </c>
      <c r="O298" s="19">
        <f>shipcalls!AY298</f>
        <v>0</v>
      </c>
      <c r="P298" s="19">
        <f t="shared" si="5"/>
        <v>1338</v>
      </c>
      <c r="Q298" s="19">
        <f t="shared" si="5"/>
        <v>1338</v>
      </c>
      <c r="R298" s="19">
        <f t="shared" si="5"/>
        <v>0</v>
      </c>
    </row>
    <row r="299" spans="1:18" s="5" customFormat="1" ht="15" customHeight="1" x14ac:dyDescent="0.25">
      <c r="A299" s="23"/>
      <c r="B299" s="21"/>
      <c r="C299" s="25" t="s">
        <v>254</v>
      </c>
      <c r="D299" s="19">
        <f>shipcalls!M299</f>
        <v>345</v>
      </c>
      <c r="E299" s="19">
        <f>shipcalls!N299</f>
        <v>345</v>
      </c>
      <c r="F299" s="19">
        <f>shipcalls!O299</f>
        <v>0</v>
      </c>
      <c r="G299" s="19">
        <f>shipcalls!Y299</f>
        <v>518</v>
      </c>
      <c r="H299" s="19">
        <f>shipcalls!Z299</f>
        <v>518</v>
      </c>
      <c r="I299" s="19">
        <f>shipcalls!AA299</f>
        <v>0</v>
      </c>
      <c r="J299" s="19">
        <f>shipcalls!AK299</f>
        <v>332</v>
      </c>
      <c r="K299" s="19">
        <f>shipcalls!AL299</f>
        <v>332</v>
      </c>
      <c r="L299" s="19">
        <f>shipcalls!AM299</f>
        <v>0</v>
      </c>
      <c r="M299" s="19">
        <f>shipcalls!AW299</f>
        <v>360</v>
      </c>
      <c r="N299" s="19">
        <f>shipcalls!AX299</f>
        <v>360</v>
      </c>
      <c r="O299" s="19">
        <f>shipcalls!AY299</f>
        <v>0</v>
      </c>
      <c r="P299" s="19">
        <f t="shared" si="5"/>
        <v>1555</v>
      </c>
      <c r="Q299" s="19">
        <f t="shared" si="5"/>
        <v>1555</v>
      </c>
      <c r="R299" s="19">
        <f t="shared" si="5"/>
        <v>0</v>
      </c>
    </row>
    <row r="300" spans="1:18" s="5" customFormat="1" ht="15" customHeight="1" x14ac:dyDescent="0.25">
      <c r="A300" s="23"/>
      <c r="B300" s="21"/>
      <c r="C300" s="22" t="s">
        <v>58</v>
      </c>
      <c r="D300" s="19">
        <f>shipcalls!M300</f>
        <v>147</v>
      </c>
      <c r="E300" s="19">
        <f>shipcalls!N300</f>
        <v>147</v>
      </c>
      <c r="F300" s="19">
        <f>shipcalls!O300</f>
        <v>0</v>
      </c>
      <c r="G300" s="19">
        <f>shipcalls!Y300</f>
        <v>119</v>
      </c>
      <c r="H300" s="19">
        <f>shipcalls!Z300</f>
        <v>119</v>
      </c>
      <c r="I300" s="19">
        <f>shipcalls!AA300</f>
        <v>0</v>
      </c>
      <c r="J300" s="19">
        <f>shipcalls!AK300</f>
        <v>76</v>
      </c>
      <c r="K300" s="19">
        <f>shipcalls!AL300</f>
        <v>76</v>
      </c>
      <c r="L300" s="19">
        <f>shipcalls!AM300</f>
        <v>0</v>
      </c>
      <c r="M300" s="19">
        <f>shipcalls!AW300</f>
        <v>175</v>
      </c>
      <c r="N300" s="19">
        <f>shipcalls!AX300</f>
        <v>175</v>
      </c>
      <c r="O300" s="19">
        <f>shipcalls!AY300</f>
        <v>0</v>
      </c>
      <c r="P300" s="19">
        <f t="shared" si="5"/>
        <v>517</v>
      </c>
      <c r="Q300" s="19">
        <f t="shared" si="5"/>
        <v>517</v>
      </c>
      <c r="R300" s="19">
        <f t="shared" si="5"/>
        <v>0</v>
      </c>
    </row>
    <row r="301" spans="1:18" s="5" customFormat="1" ht="15" customHeight="1" x14ac:dyDescent="0.25">
      <c r="A301" s="23"/>
      <c r="B301" s="21"/>
      <c r="C301" s="22" t="s">
        <v>25</v>
      </c>
      <c r="D301" s="19">
        <f>shipcalls!M301</f>
        <v>85</v>
      </c>
      <c r="E301" s="19">
        <f>shipcalls!N301</f>
        <v>74</v>
      </c>
      <c r="F301" s="19">
        <f>shipcalls!O301</f>
        <v>11</v>
      </c>
      <c r="G301" s="19">
        <f>shipcalls!Y301</f>
        <v>76</v>
      </c>
      <c r="H301" s="19">
        <f>shipcalls!Z301</f>
        <v>66</v>
      </c>
      <c r="I301" s="19">
        <f>shipcalls!AA301</f>
        <v>10</v>
      </c>
      <c r="J301" s="19">
        <f>shipcalls!AK301</f>
        <v>108</v>
      </c>
      <c r="K301" s="19">
        <f>shipcalls!AL301</f>
        <v>97</v>
      </c>
      <c r="L301" s="19">
        <f>shipcalls!AM301</f>
        <v>11</v>
      </c>
      <c r="M301" s="19">
        <f>shipcalls!AW301</f>
        <v>110</v>
      </c>
      <c r="N301" s="19">
        <f>shipcalls!AX301</f>
        <v>100</v>
      </c>
      <c r="O301" s="19">
        <f>shipcalls!AY301</f>
        <v>10</v>
      </c>
      <c r="P301" s="19">
        <f t="shared" si="5"/>
        <v>379</v>
      </c>
      <c r="Q301" s="19">
        <f t="shared" si="5"/>
        <v>337</v>
      </c>
      <c r="R301" s="19">
        <f t="shared" si="5"/>
        <v>42</v>
      </c>
    </row>
    <row r="302" spans="1:18" s="5" customFormat="1" ht="15" customHeight="1" x14ac:dyDescent="0.25">
      <c r="A302" s="23"/>
      <c r="B302" s="21"/>
      <c r="C302" s="2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s="5" customFormat="1" ht="15" customHeight="1" x14ac:dyDescent="0.25">
      <c r="A303" s="20" t="s">
        <v>255</v>
      </c>
      <c r="B303" s="21"/>
      <c r="C303" s="22"/>
      <c r="D303" s="19">
        <f>shipcalls!M303</f>
        <v>16726</v>
      </c>
      <c r="E303" s="19">
        <f>shipcalls!N303</f>
        <v>16549</v>
      </c>
      <c r="F303" s="19">
        <f>shipcalls!O303</f>
        <v>177</v>
      </c>
      <c r="G303" s="19">
        <f>shipcalls!Y303</f>
        <v>19186</v>
      </c>
      <c r="H303" s="19">
        <f>shipcalls!Z303</f>
        <v>18857</v>
      </c>
      <c r="I303" s="19">
        <f>shipcalls!AA303</f>
        <v>329</v>
      </c>
      <c r="J303" s="19">
        <f>shipcalls!AK303</f>
        <v>16567</v>
      </c>
      <c r="K303" s="19">
        <f>shipcalls!AL303</f>
        <v>16193</v>
      </c>
      <c r="L303" s="19">
        <f>shipcalls!AM303</f>
        <v>374</v>
      </c>
      <c r="M303" s="19">
        <f>shipcalls!AW303</f>
        <v>17854</v>
      </c>
      <c r="N303" s="19">
        <f>shipcalls!AX303</f>
        <v>17635</v>
      </c>
      <c r="O303" s="19">
        <f>shipcalls!AY303</f>
        <v>219</v>
      </c>
      <c r="P303" s="19">
        <f t="shared" si="5"/>
        <v>70333</v>
      </c>
      <c r="Q303" s="19">
        <f t="shared" si="5"/>
        <v>69234</v>
      </c>
      <c r="R303" s="19">
        <f t="shared" si="5"/>
        <v>1099</v>
      </c>
    </row>
    <row r="304" spans="1:18" s="5" customFormat="1" ht="15" customHeight="1" x14ac:dyDescent="0.25">
      <c r="A304" s="20"/>
      <c r="B304" s="21"/>
      <c r="C304" s="22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s="5" customFormat="1" ht="15" customHeight="1" x14ac:dyDescent="0.25">
      <c r="A305" s="20"/>
      <c r="B305" s="21" t="s">
        <v>256</v>
      </c>
      <c r="C305" s="22"/>
      <c r="D305" s="19">
        <f>shipcalls!M305</f>
        <v>4075</v>
      </c>
      <c r="E305" s="19">
        <f>shipcalls!N305</f>
        <v>3999</v>
      </c>
      <c r="F305" s="19">
        <f>shipcalls!O305</f>
        <v>76</v>
      </c>
      <c r="G305" s="19">
        <f>shipcalls!Y305</f>
        <v>5037</v>
      </c>
      <c r="H305" s="19">
        <f>shipcalls!Z305</f>
        <v>4951</v>
      </c>
      <c r="I305" s="19">
        <f>shipcalls!AA305</f>
        <v>86</v>
      </c>
      <c r="J305" s="19">
        <f>shipcalls!AK305</f>
        <v>3479</v>
      </c>
      <c r="K305" s="19">
        <f>shipcalls!AL305</f>
        <v>3403</v>
      </c>
      <c r="L305" s="19">
        <f>shipcalls!AM305</f>
        <v>76</v>
      </c>
      <c r="M305" s="19">
        <f>shipcalls!AW305</f>
        <v>3606</v>
      </c>
      <c r="N305" s="19">
        <f>shipcalls!AX305</f>
        <v>3535</v>
      </c>
      <c r="O305" s="19">
        <f>shipcalls!AY305</f>
        <v>71</v>
      </c>
      <c r="P305" s="19">
        <f t="shared" si="5"/>
        <v>16197</v>
      </c>
      <c r="Q305" s="19">
        <f t="shared" si="5"/>
        <v>15888</v>
      </c>
      <c r="R305" s="19">
        <f t="shared" si="5"/>
        <v>309</v>
      </c>
    </row>
    <row r="306" spans="1:18" s="5" customFormat="1" ht="15" customHeight="1" x14ac:dyDescent="0.25">
      <c r="A306" s="23"/>
      <c r="B306" s="21"/>
      <c r="C306" s="22" t="s">
        <v>257</v>
      </c>
      <c r="D306" s="19">
        <f>shipcalls!M306</f>
        <v>698</v>
      </c>
      <c r="E306" s="19">
        <f>shipcalls!N306</f>
        <v>675</v>
      </c>
      <c r="F306" s="19">
        <f>shipcalls!O306</f>
        <v>23</v>
      </c>
      <c r="G306" s="19">
        <f>shipcalls!Y306</f>
        <v>829</v>
      </c>
      <c r="H306" s="19">
        <f>shipcalls!Z306</f>
        <v>800</v>
      </c>
      <c r="I306" s="19">
        <f>shipcalls!AA306</f>
        <v>29</v>
      </c>
      <c r="J306" s="19">
        <f>shipcalls!AK306</f>
        <v>748</v>
      </c>
      <c r="K306" s="19">
        <f>shipcalls!AL306</f>
        <v>717</v>
      </c>
      <c r="L306" s="19">
        <f>shipcalls!AM306</f>
        <v>31</v>
      </c>
      <c r="M306" s="19">
        <f>shipcalls!AW306</f>
        <v>726</v>
      </c>
      <c r="N306" s="19">
        <f>shipcalls!AX306</f>
        <v>699</v>
      </c>
      <c r="O306" s="19">
        <f>shipcalls!AY306</f>
        <v>27</v>
      </c>
      <c r="P306" s="19">
        <f t="shared" si="5"/>
        <v>3001</v>
      </c>
      <c r="Q306" s="19">
        <f t="shared" si="5"/>
        <v>2891</v>
      </c>
      <c r="R306" s="19">
        <f t="shared" si="5"/>
        <v>110</v>
      </c>
    </row>
    <row r="307" spans="1:18" s="5" customFormat="1" ht="15" customHeight="1" x14ac:dyDescent="0.25">
      <c r="A307" s="23"/>
      <c r="B307" s="21"/>
      <c r="C307" s="25" t="s">
        <v>258</v>
      </c>
      <c r="D307" s="19">
        <f>shipcalls!M307</f>
        <v>60</v>
      </c>
      <c r="E307" s="19">
        <f>shipcalls!N307</f>
        <v>60</v>
      </c>
      <c r="F307" s="19">
        <f>shipcalls!O307</f>
        <v>0</v>
      </c>
      <c r="G307" s="19">
        <f>shipcalls!Y307</f>
        <v>68</v>
      </c>
      <c r="H307" s="19">
        <f>shipcalls!Z307</f>
        <v>68</v>
      </c>
      <c r="I307" s="19">
        <f>shipcalls!AA307</f>
        <v>0</v>
      </c>
      <c r="J307" s="19">
        <f>shipcalls!AK307</f>
        <v>48</v>
      </c>
      <c r="K307" s="19">
        <f>shipcalls!AL307</f>
        <v>48</v>
      </c>
      <c r="L307" s="19">
        <f>shipcalls!AM307</f>
        <v>0</v>
      </c>
      <c r="M307" s="19">
        <f>shipcalls!AW307</f>
        <v>63</v>
      </c>
      <c r="N307" s="19">
        <f>shipcalls!AX307</f>
        <v>63</v>
      </c>
      <c r="O307" s="19">
        <f>shipcalls!AY307</f>
        <v>0</v>
      </c>
      <c r="P307" s="19">
        <f t="shared" si="5"/>
        <v>239</v>
      </c>
      <c r="Q307" s="19">
        <f t="shared" si="5"/>
        <v>239</v>
      </c>
      <c r="R307" s="19">
        <f t="shared" si="5"/>
        <v>0</v>
      </c>
    </row>
    <row r="308" spans="1:18" s="5" customFormat="1" ht="15" customHeight="1" x14ac:dyDescent="0.25">
      <c r="A308" s="23"/>
      <c r="B308" s="21"/>
      <c r="C308" s="25" t="s">
        <v>259</v>
      </c>
      <c r="D308" s="19">
        <f>shipcalls!M308</f>
        <v>637</v>
      </c>
      <c r="E308" s="19">
        <f>shipcalls!N308</f>
        <v>614</v>
      </c>
      <c r="F308" s="19">
        <f>shipcalls!O308</f>
        <v>23</v>
      </c>
      <c r="G308" s="19">
        <f>shipcalls!Y308</f>
        <v>758</v>
      </c>
      <c r="H308" s="19">
        <f>shipcalls!Z308</f>
        <v>729</v>
      </c>
      <c r="I308" s="19">
        <f>shipcalls!AA308</f>
        <v>29</v>
      </c>
      <c r="J308" s="19">
        <f>shipcalls!AK308</f>
        <v>697</v>
      </c>
      <c r="K308" s="19">
        <f>shipcalls!AL308</f>
        <v>667</v>
      </c>
      <c r="L308" s="19">
        <f>shipcalls!AM308</f>
        <v>30</v>
      </c>
      <c r="M308" s="19">
        <f>shipcalls!AW308</f>
        <v>662</v>
      </c>
      <c r="N308" s="19">
        <f>shipcalls!AX308</f>
        <v>635</v>
      </c>
      <c r="O308" s="19">
        <f>shipcalls!AY308</f>
        <v>27</v>
      </c>
      <c r="P308" s="19">
        <f t="shared" si="5"/>
        <v>2754</v>
      </c>
      <c r="Q308" s="19">
        <f t="shared" si="5"/>
        <v>2645</v>
      </c>
      <c r="R308" s="19">
        <f t="shared" si="5"/>
        <v>109</v>
      </c>
    </row>
    <row r="309" spans="1:18" s="5" customFormat="1" ht="15" customHeight="1" x14ac:dyDescent="0.25">
      <c r="A309" s="23"/>
      <c r="B309" s="21"/>
      <c r="C309" s="25" t="s">
        <v>260</v>
      </c>
      <c r="D309" s="19">
        <f>shipcalls!M309</f>
        <v>1</v>
      </c>
      <c r="E309" s="19">
        <f>shipcalls!N309</f>
        <v>1</v>
      </c>
      <c r="F309" s="19">
        <f>shipcalls!O309</f>
        <v>0</v>
      </c>
      <c r="G309" s="19">
        <f>shipcalls!Y309</f>
        <v>3</v>
      </c>
      <c r="H309" s="19">
        <f>shipcalls!Z309</f>
        <v>3</v>
      </c>
      <c r="I309" s="19">
        <f>shipcalls!AA309</f>
        <v>0</v>
      </c>
      <c r="J309" s="19">
        <f>shipcalls!AK309</f>
        <v>3</v>
      </c>
      <c r="K309" s="19">
        <f>shipcalls!AL309</f>
        <v>2</v>
      </c>
      <c r="L309" s="19">
        <f>shipcalls!AM309</f>
        <v>1</v>
      </c>
      <c r="M309" s="19">
        <f>shipcalls!AW309</f>
        <v>1</v>
      </c>
      <c r="N309" s="19">
        <f>shipcalls!AX309</f>
        <v>1</v>
      </c>
      <c r="O309" s="19">
        <f>shipcalls!AY309</f>
        <v>0</v>
      </c>
      <c r="P309" s="19">
        <f t="shared" si="5"/>
        <v>8</v>
      </c>
      <c r="Q309" s="19">
        <f t="shared" si="5"/>
        <v>7</v>
      </c>
      <c r="R309" s="19">
        <f t="shared" si="5"/>
        <v>1</v>
      </c>
    </row>
    <row r="310" spans="1:18" s="5" customFormat="1" ht="15" customHeight="1" x14ac:dyDescent="0.25">
      <c r="A310" s="23"/>
      <c r="B310" s="21"/>
      <c r="C310" s="22" t="s">
        <v>261</v>
      </c>
      <c r="D310" s="19">
        <f>shipcalls!M310</f>
        <v>1418</v>
      </c>
      <c r="E310" s="19">
        <f>shipcalls!N310</f>
        <v>1418</v>
      </c>
      <c r="F310" s="19">
        <f>shipcalls!O310</f>
        <v>0</v>
      </c>
      <c r="G310" s="19">
        <f>shipcalls!Y310</f>
        <v>1764</v>
      </c>
      <c r="H310" s="19">
        <f>shipcalls!Z310</f>
        <v>1764</v>
      </c>
      <c r="I310" s="19">
        <f>shipcalls!AA310</f>
        <v>0</v>
      </c>
      <c r="J310" s="19">
        <f>shipcalls!AK310</f>
        <v>1134</v>
      </c>
      <c r="K310" s="19">
        <f>shipcalls!AL310</f>
        <v>1134</v>
      </c>
      <c r="L310" s="19">
        <f>shipcalls!AM310</f>
        <v>0</v>
      </c>
      <c r="M310" s="19">
        <f>shipcalls!AW310</f>
        <v>1169</v>
      </c>
      <c r="N310" s="19">
        <f>shipcalls!AX310</f>
        <v>1169</v>
      </c>
      <c r="O310" s="19">
        <f>shipcalls!AY310</f>
        <v>0</v>
      </c>
      <c r="P310" s="19">
        <f t="shared" si="5"/>
        <v>5485</v>
      </c>
      <c r="Q310" s="19">
        <f t="shared" si="5"/>
        <v>5485</v>
      </c>
      <c r="R310" s="19">
        <f t="shared" si="5"/>
        <v>0</v>
      </c>
    </row>
    <row r="311" spans="1:18" s="5" customFormat="1" ht="15" customHeight="1" x14ac:dyDescent="0.25">
      <c r="A311" s="23"/>
      <c r="B311" s="21"/>
      <c r="C311" s="25" t="s">
        <v>262</v>
      </c>
      <c r="D311" s="19">
        <f>shipcalls!M311</f>
        <v>1374</v>
      </c>
      <c r="E311" s="19">
        <f>shipcalls!N311</f>
        <v>1374</v>
      </c>
      <c r="F311" s="19">
        <f>shipcalls!O311</f>
        <v>0</v>
      </c>
      <c r="G311" s="19">
        <f>shipcalls!Y311</f>
        <v>1642</v>
      </c>
      <c r="H311" s="19">
        <f>shipcalls!Z311</f>
        <v>1642</v>
      </c>
      <c r="I311" s="19">
        <f>shipcalls!AA311</f>
        <v>0</v>
      </c>
      <c r="J311" s="19">
        <f>shipcalls!AK311</f>
        <v>1094</v>
      </c>
      <c r="K311" s="19">
        <f>shipcalls!AL311</f>
        <v>1094</v>
      </c>
      <c r="L311" s="19">
        <f>shipcalls!AM311</f>
        <v>0</v>
      </c>
      <c r="M311" s="19">
        <f>shipcalls!AW311</f>
        <v>1169</v>
      </c>
      <c r="N311" s="19">
        <f>shipcalls!AX311</f>
        <v>1169</v>
      </c>
      <c r="O311" s="19">
        <f>shipcalls!AY311</f>
        <v>0</v>
      </c>
      <c r="P311" s="19">
        <f t="shared" si="5"/>
        <v>5279</v>
      </c>
      <c r="Q311" s="19">
        <f t="shared" si="5"/>
        <v>5279</v>
      </c>
      <c r="R311" s="19">
        <f t="shared" si="5"/>
        <v>0</v>
      </c>
    </row>
    <row r="312" spans="1:18" s="5" customFormat="1" ht="15" customHeight="1" x14ac:dyDescent="0.25">
      <c r="A312" s="23"/>
      <c r="B312" s="21"/>
      <c r="C312" s="25" t="s">
        <v>263</v>
      </c>
      <c r="D312" s="19">
        <f>shipcalls!M312</f>
        <v>44</v>
      </c>
      <c r="E312" s="19">
        <f>shipcalls!N312</f>
        <v>44</v>
      </c>
      <c r="F312" s="19">
        <f>shipcalls!O312</f>
        <v>0</v>
      </c>
      <c r="G312" s="19">
        <f>shipcalls!Y312</f>
        <v>122</v>
      </c>
      <c r="H312" s="19">
        <f>shipcalls!Z312</f>
        <v>122</v>
      </c>
      <c r="I312" s="19">
        <f>shipcalls!AA312</f>
        <v>0</v>
      </c>
      <c r="J312" s="19">
        <f>shipcalls!AK312</f>
        <v>40</v>
      </c>
      <c r="K312" s="19">
        <f>shipcalls!AL312</f>
        <v>40</v>
      </c>
      <c r="L312" s="19">
        <f>shipcalls!AM312</f>
        <v>0</v>
      </c>
      <c r="M312" s="19">
        <f>shipcalls!AW312</f>
        <v>0</v>
      </c>
      <c r="N312" s="19">
        <f>shipcalls!AX312</f>
        <v>0</v>
      </c>
      <c r="O312" s="19">
        <f>shipcalls!AY312</f>
        <v>0</v>
      </c>
      <c r="P312" s="19">
        <f t="shared" si="5"/>
        <v>206</v>
      </c>
      <c r="Q312" s="19">
        <f t="shared" si="5"/>
        <v>206</v>
      </c>
      <c r="R312" s="19">
        <f t="shared" si="5"/>
        <v>0</v>
      </c>
    </row>
    <row r="313" spans="1:18" s="5" customFormat="1" ht="15" customHeight="1" x14ac:dyDescent="0.25">
      <c r="A313" s="23"/>
      <c r="B313" s="21"/>
      <c r="C313" s="22" t="s">
        <v>264</v>
      </c>
      <c r="D313" s="19">
        <f>shipcalls!M313</f>
        <v>1466</v>
      </c>
      <c r="E313" s="19">
        <f>shipcalls!N313</f>
        <v>1466</v>
      </c>
      <c r="F313" s="19">
        <f>shipcalls!O313</f>
        <v>0</v>
      </c>
      <c r="G313" s="19">
        <f>shipcalls!Y313</f>
        <v>1777</v>
      </c>
      <c r="H313" s="19">
        <f>shipcalls!Z313</f>
        <v>1776</v>
      </c>
      <c r="I313" s="19">
        <f>shipcalls!AA313</f>
        <v>1</v>
      </c>
      <c r="J313" s="19">
        <f>shipcalls!AK313</f>
        <v>1106</v>
      </c>
      <c r="K313" s="19">
        <f>shipcalls!AL313</f>
        <v>1106</v>
      </c>
      <c r="L313" s="19">
        <f>shipcalls!AM313</f>
        <v>0</v>
      </c>
      <c r="M313" s="19">
        <f>shipcalls!AW313</f>
        <v>1033</v>
      </c>
      <c r="N313" s="19">
        <f>shipcalls!AX313</f>
        <v>1033</v>
      </c>
      <c r="O313" s="19">
        <f>shipcalls!AY313</f>
        <v>0</v>
      </c>
      <c r="P313" s="19">
        <f t="shared" si="5"/>
        <v>5382</v>
      </c>
      <c r="Q313" s="19">
        <f t="shared" si="5"/>
        <v>5381</v>
      </c>
      <c r="R313" s="19">
        <f t="shared" si="5"/>
        <v>1</v>
      </c>
    </row>
    <row r="314" spans="1:18" s="5" customFormat="1" ht="15" customHeight="1" x14ac:dyDescent="0.25">
      <c r="A314" s="23"/>
      <c r="B314" s="21"/>
      <c r="C314" s="25" t="s">
        <v>265</v>
      </c>
      <c r="D314" s="19">
        <f>shipcalls!M314</f>
        <v>1416</v>
      </c>
      <c r="E314" s="19">
        <f>shipcalls!N314</f>
        <v>1416</v>
      </c>
      <c r="F314" s="19">
        <f>shipcalls!O314</f>
        <v>0</v>
      </c>
      <c r="G314" s="19">
        <f>shipcalls!Y314</f>
        <v>1648</v>
      </c>
      <c r="H314" s="19">
        <f>shipcalls!Z314</f>
        <v>1648</v>
      </c>
      <c r="I314" s="19">
        <f>shipcalls!AA314</f>
        <v>0</v>
      </c>
      <c r="J314" s="19">
        <f>shipcalls!AK314</f>
        <v>1066</v>
      </c>
      <c r="K314" s="19">
        <f>shipcalls!AL314</f>
        <v>1066</v>
      </c>
      <c r="L314" s="19">
        <f>shipcalls!AM314</f>
        <v>0</v>
      </c>
      <c r="M314" s="19">
        <f>shipcalls!AW314</f>
        <v>1032</v>
      </c>
      <c r="N314" s="19">
        <f>shipcalls!AX314</f>
        <v>1032</v>
      </c>
      <c r="O314" s="19">
        <f>shipcalls!AY314</f>
        <v>0</v>
      </c>
      <c r="P314" s="19">
        <f t="shared" si="5"/>
        <v>5162</v>
      </c>
      <c r="Q314" s="19">
        <f t="shared" si="5"/>
        <v>5162</v>
      </c>
      <c r="R314" s="19">
        <f t="shared" si="5"/>
        <v>0</v>
      </c>
    </row>
    <row r="315" spans="1:18" s="5" customFormat="1" ht="15" customHeight="1" x14ac:dyDescent="0.25">
      <c r="A315" s="23"/>
      <c r="B315" s="21"/>
      <c r="C315" s="25" t="s">
        <v>266</v>
      </c>
      <c r="D315" s="19">
        <f>shipcalls!M315</f>
        <v>50</v>
      </c>
      <c r="E315" s="19">
        <f>shipcalls!N315</f>
        <v>50</v>
      </c>
      <c r="F315" s="19">
        <f>shipcalls!O315</f>
        <v>0</v>
      </c>
      <c r="G315" s="19">
        <f>shipcalls!Y315</f>
        <v>128</v>
      </c>
      <c r="H315" s="19">
        <f>shipcalls!Z315</f>
        <v>128</v>
      </c>
      <c r="I315" s="19">
        <f>shipcalls!AA315</f>
        <v>0</v>
      </c>
      <c r="J315" s="19">
        <f>shipcalls!AK315</f>
        <v>40</v>
      </c>
      <c r="K315" s="19">
        <f>shipcalls!AL315</f>
        <v>40</v>
      </c>
      <c r="L315" s="19">
        <f>shipcalls!AM315</f>
        <v>0</v>
      </c>
      <c r="M315" s="19">
        <f>shipcalls!AW315</f>
        <v>1</v>
      </c>
      <c r="N315" s="19">
        <f>shipcalls!AX315</f>
        <v>1</v>
      </c>
      <c r="O315" s="19">
        <f>shipcalls!AY315</f>
        <v>0</v>
      </c>
      <c r="P315" s="19">
        <f t="shared" si="5"/>
        <v>219</v>
      </c>
      <c r="Q315" s="19">
        <f t="shared" si="5"/>
        <v>219</v>
      </c>
      <c r="R315" s="19">
        <f t="shared" si="5"/>
        <v>0</v>
      </c>
    </row>
    <row r="316" spans="1:18" s="5" customFormat="1" ht="15" customHeight="1" x14ac:dyDescent="0.25">
      <c r="A316" s="23"/>
      <c r="B316" s="21"/>
      <c r="C316" s="25" t="s">
        <v>267</v>
      </c>
      <c r="D316" s="19">
        <f>shipcalls!M316</f>
        <v>0</v>
      </c>
      <c r="E316" s="19">
        <f>shipcalls!N316</f>
        <v>0</v>
      </c>
      <c r="F316" s="19">
        <f>shipcalls!O316</f>
        <v>0</v>
      </c>
      <c r="G316" s="19">
        <f>shipcalls!Y316</f>
        <v>1</v>
      </c>
      <c r="H316" s="19">
        <f>shipcalls!Z316</f>
        <v>0</v>
      </c>
      <c r="I316" s="19">
        <f>shipcalls!AA316</f>
        <v>1</v>
      </c>
      <c r="J316" s="19">
        <f>shipcalls!AK316</f>
        <v>0</v>
      </c>
      <c r="K316" s="19">
        <f>shipcalls!AL316</f>
        <v>0</v>
      </c>
      <c r="L316" s="19">
        <f>shipcalls!AM316</f>
        <v>0</v>
      </c>
      <c r="M316" s="19">
        <f>shipcalls!AW316</f>
        <v>0</v>
      </c>
      <c r="N316" s="19">
        <f>shipcalls!AX316</f>
        <v>0</v>
      </c>
      <c r="O316" s="19">
        <f>shipcalls!AY316</f>
        <v>0</v>
      </c>
      <c r="P316" s="19">
        <f t="shared" si="5"/>
        <v>1</v>
      </c>
      <c r="Q316" s="19">
        <f t="shared" si="5"/>
        <v>0</v>
      </c>
      <c r="R316" s="19">
        <f t="shared" si="5"/>
        <v>1</v>
      </c>
    </row>
    <row r="317" spans="1:18" s="5" customFormat="1" ht="15" customHeight="1" x14ac:dyDescent="0.25">
      <c r="A317" s="23"/>
      <c r="B317" s="21"/>
      <c r="C317" s="22" t="s">
        <v>58</v>
      </c>
      <c r="D317" s="19">
        <f>shipcalls!M317</f>
        <v>128</v>
      </c>
      <c r="E317" s="19">
        <f>shipcalls!N317</f>
        <v>128</v>
      </c>
      <c r="F317" s="19">
        <f>shipcalls!O317</f>
        <v>0</v>
      </c>
      <c r="G317" s="19">
        <f>shipcalls!Y317</f>
        <v>295</v>
      </c>
      <c r="H317" s="19">
        <f>shipcalls!Z317</f>
        <v>295</v>
      </c>
      <c r="I317" s="19">
        <f>shipcalls!AA317</f>
        <v>0</v>
      </c>
      <c r="J317" s="19">
        <f>shipcalls!AK317</f>
        <v>159</v>
      </c>
      <c r="K317" s="19">
        <f>shipcalls!AL317</f>
        <v>159</v>
      </c>
      <c r="L317" s="19">
        <f>shipcalls!AM317</f>
        <v>0</v>
      </c>
      <c r="M317" s="19">
        <f>shipcalls!AW317</f>
        <v>315</v>
      </c>
      <c r="N317" s="19">
        <f>shipcalls!AX317</f>
        <v>315</v>
      </c>
      <c r="O317" s="19">
        <f>shipcalls!AY317</f>
        <v>0</v>
      </c>
      <c r="P317" s="19">
        <f t="shared" si="5"/>
        <v>897</v>
      </c>
      <c r="Q317" s="19">
        <f t="shared" si="5"/>
        <v>897</v>
      </c>
      <c r="R317" s="19">
        <f t="shared" si="5"/>
        <v>0</v>
      </c>
    </row>
    <row r="318" spans="1:18" s="5" customFormat="1" ht="15" customHeight="1" x14ac:dyDescent="0.25">
      <c r="A318" s="23"/>
      <c r="B318" s="21"/>
      <c r="C318" s="22" t="s">
        <v>25</v>
      </c>
      <c r="D318" s="19">
        <f>shipcalls!M318</f>
        <v>365</v>
      </c>
      <c r="E318" s="19">
        <f>shipcalls!N318</f>
        <v>312</v>
      </c>
      <c r="F318" s="19">
        <f>shipcalls!O318</f>
        <v>53</v>
      </c>
      <c r="G318" s="19">
        <f>shipcalls!Y318</f>
        <v>372</v>
      </c>
      <c r="H318" s="19">
        <f>shipcalls!Z318</f>
        <v>316</v>
      </c>
      <c r="I318" s="19">
        <f>shipcalls!AA318</f>
        <v>56</v>
      </c>
      <c r="J318" s="19">
        <f>shipcalls!AK318</f>
        <v>332</v>
      </c>
      <c r="K318" s="19">
        <f>shipcalls!AL318</f>
        <v>287</v>
      </c>
      <c r="L318" s="19">
        <f>shipcalls!AM318</f>
        <v>45</v>
      </c>
      <c r="M318" s="19">
        <f>shipcalls!AW318</f>
        <v>363</v>
      </c>
      <c r="N318" s="19">
        <f>shipcalls!AX318</f>
        <v>319</v>
      </c>
      <c r="O318" s="19">
        <f>shipcalls!AY318</f>
        <v>44</v>
      </c>
      <c r="P318" s="19">
        <f t="shared" si="5"/>
        <v>1432</v>
      </c>
      <c r="Q318" s="19">
        <f t="shared" si="5"/>
        <v>1234</v>
      </c>
      <c r="R318" s="19">
        <f t="shared" si="5"/>
        <v>198</v>
      </c>
    </row>
    <row r="319" spans="1:18" s="5" customFormat="1" ht="15" customHeight="1" x14ac:dyDescent="0.25">
      <c r="A319" s="23"/>
      <c r="B319" s="21"/>
      <c r="C319" s="2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s="5" customFormat="1" ht="15" customHeight="1" x14ac:dyDescent="0.25">
      <c r="A320" s="20"/>
      <c r="B320" s="21" t="s">
        <v>268</v>
      </c>
      <c r="C320" s="22"/>
      <c r="D320" s="19">
        <f>shipcalls!M320</f>
        <v>4172</v>
      </c>
      <c r="E320" s="19">
        <f>shipcalls!N320</f>
        <v>4142</v>
      </c>
      <c r="F320" s="19">
        <f>shipcalls!O320</f>
        <v>30</v>
      </c>
      <c r="G320" s="19">
        <f>shipcalls!Y320</f>
        <v>4676</v>
      </c>
      <c r="H320" s="19">
        <f>shipcalls!Z320</f>
        <v>4645</v>
      </c>
      <c r="I320" s="19">
        <f>shipcalls!AA320</f>
        <v>31</v>
      </c>
      <c r="J320" s="19">
        <f>shipcalls!AK320</f>
        <v>4262</v>
      </c>
      <c r="K320" s="19">
        <f>shipcalls!AL320</f>
        <v>4239</v>
      </c>
      <c r="L320" s="19">
        <f>shipcalls!AM320</f>
        <v>23</v>
      </c>
      <c r="M320" s="19">
        <f>shipcalls!AW320</f>
        <v>4722</v>
      </c>
      <c r="N320" s="19">
        <f>shipcalls!AX320</f>
        <v>4695</v>
      </c>
      <c r="O320" s="19">
        <f>shipcalls!AY320</f>
        <v>27</v>
      </c>
      <c r="P320" s="19">
        <f t="shared" si="5"/>
        <v>17832</v>
      </c>
      <c r="Q320" s="19">
        <f t="shared" si="5"/>
        <v>17721</v>
      </c>
      <c r="R320" s="19">
        <f t="shared" si="5"/>
        <v>111</v>
      </c>
    </row>
    <row r="321" spans="1:18" s="5" customFormat="1" ht="15" customHeight="1" x14ac:dyDescent="0.25">
      <c r="A321" s="23"/>
      <c r="B321" s="21"/>
      <c r="C321" s="22" t="s">
        <v>269</v>
      </c>
      <c r="D321" s="19">
        <f>shipcalls!M321</f>
        <v>144</v>
      </c>
      <c r="E321" s="19">
        <f>shipcalls!N321</f>
        <v>134</v>
      </c>
      <c r="F321" s="19">
        <f>shipcalls!O321</f>
        <v>10</v>
      </c>
      <c r="G321" s="19">
        <f>shipcalls!Y321</f>
        <v>127</v>
      </c>
      <c r="H321" s="19">
        <f>shipcalls!Z321</f>
        <v>120</v>
      </c>
      <c r="I321" s="19">
        <f>shipcalls!AA321</f>
        <v>7</v>
      </c>
      <c r="J321" s="19">
        <f>shipcalls!AK321</f>
        <v>137</v>
      </c>
      <c r="K321" s="19">
        <f>shipcalls!AL321</f>
        <v>135</v>
      </c>
      <c r="L321" s="19">
        <f>shipcalls!AM321</f>
        <v>2</v>
      </c>
      <c r="M321" s="19">
        <f>shipcalls!AW321</f>
        <v>129</v>
      </c>
      <c r="N321" s="19">
        <f>shipcalls!AX321</f>
        <v>126</v>
      </c>
      <c r="O321" s="19">
        <f>shipcalls!AY321</f>
        <v>3</v>
      </c>
      <c r="P321" s="19">
        <f t="shared" si="5"/>
        <v>537</v>
      </c>
      <c r="Q321" s="19">
        <f t="shared" si="5"/>
        <v>515</v>
      </c>
      <c r="R321" s="19">
        <f t="shared" si="5"/>
        <v>22</v>
      </c>
    </row>
    <row r="322" spans="1:18" s="5" customFormat="1" ht="15" customHeight="1" x14ac:dyDescent="0.25">
      <c r="A322" s="23"/>
      <c r="B322" s="21"/>
      <c r="C322" s="25" t="s">
        <v>270</v>
      </c>
      <c r="D322" s="19">
        <f>shipcalls!M322</f>
        <v>92</v>
      </c>
      <c r="E322" s="19">
        <f>shipcalls!N322</f>
        <v>92</v>
      </c>
      <c r="F322" s="19">
        <f>shipcalls!O322</f>
        <v>0</v>
      </c>
      <c r="G322" s="19">
        <f>shipcalls!Y322</f>
        <v>77</v>
      </c>
      <c r="H322" s="19">
        <f>shipcalls!Z322</f>
        <v>77</v>
      </c>
      <c r="I322" s="19">
        <f>shipcalls!AA322</f>
        <v>0</v>
      </c>
      <c r="J322" s="19">
        <f>shipcalls!AK322</f>
        <v>91</v>
      </c>
      <c r="K322" s="19">
        <f>shipcalls!AL322</f>
        <v>91</v>
      </c>
      <c r="L322" s="19">
        <f>shipcalls!AM322</f>
        <v>0</v>
      </c>
      <c r="M322" s="19">
        <f>shipcalls!AW322</f>
        <v>90</v>
      </c>
      <c r="N322" s="19">
        <f>shipcalls!AX322</f>
        <v>90</v>
      </c>
      <c r="O322" s="19">
        <f>shipcalls!AY322</f>
        <v>0</v>
      </c>
      <c r="P322" s="19">
        <f t="shared" si="5"/>
        <v>350</v>
      </c>
      <c r="Q322" s="19">
        <f t="shared" si="5"/>
        <v>350</v>
      </c>
      <c r="R322" s="19">
        <f t="shared" si="5"/>
        <v>0</v>
      </c>
    </row>
    <row r="323" spans="1:18" s="5" customFormat="1" ht="15" customHeight="1" x14ac:dyDescent="0.25">
      <c r="A323" s="23"/>
      <c r="B323" s="21"/>
      <c r="C323" s="25" t="s">
        <v>271</v>
      </c>
      <c r="D323" s="19">
        <f>shipcalls!M323</f>
        <v>52</v>
      </c>
      <c r="E323" s="19">
        <f>shipcalls!N323</f>
        <v>42</v>
      </c>
      <c r="F323" s="19">
        <f>shipcalls!O323</f>
        <v>10</v>
      </c>
      <c r="G323" s="19">
        <f>shipcalls!Y323</f>
        <v>50</v>
      </c>
      <c r="H323" s="19">
        <f>shipcalls!Z323</f>
        <v>43</v>
      </c>
      <c r="I323" s="19">
        <f>shipcalls!AA323</f>
        <v>7</v>
      </c>
      <c r="J323" s="19">
        <f>shipcalls!AK323</f>
        <v>46</v>
      </c>
      <c r="K323" s="19">
        <f>shipcalls!AL323</f>
        <v>44</v>
      </c>
      <c r="L323" s="19">
        <f>shipcalls!AM323</f>
        <v>2</v>
      </c>
      <c r="M323" s="19">
        <f>shipcalls!AW323</f>
        <v>39</v>
      </c>
      <c r="N323" s="19">
        <f>shipcalls!AX323</f>
        <v>36</v>
      </c>
      <c r="O323" s="19">
        <f>shipcalls!AY323</f>
        <v>3</v>
      </c>
      <c r="P323" s="19">
        <f t="shared" si="5"/>
        <v>187</v>
      </c>
      <c r="Q323" s="19">
        <f t="shared" si="5"/>
        <v>165</v>
      </c>
      <c r="R323" s="19">
        <f t="shared" si="5"/>
        <v>22</v>
      </c>
    </row>
    <row r="324" spans="1:18" s="5" customFormat="1" ht="15" customHeight="1" x14ac:dyDescent="0.25">
      <c r="A324" s="23"/>
      <c r="B324" s="21"/>
      <c r="C324" s="22" t="s">
        <v>272</v>
      </c>
      <c r="D324" s="19">
        <f>shipcalls!M324</f>
        <v>0</v>
      </c>
      <c r="E324" s="19">
        <f>shipcalls!N324</f>
        <v>0</v>
      </c>
      <c r="F324" s="19">
        <f>shipcalls!O324</f>
        <v>0</v>
      </c>
      <c r="G324" s="19">
        <f>shipcalls!Y324</f>
        <v>1</v>
      </c>
      <c r="H324" s="19">
        <f>shipcalls!Z324</f>
        <v>1</v>
      </c>
      <c r="I324" s="19">
        <f>shipcalls!AA324</f>
        <v>0</v>
      </c>
      <c r="J324" s="19">
        <f>shipcalls!AK324</f>
        <v>0</v>
      </c>
      <c r="K324" s="19">
        <f>shipcalls!AL324</f>
        <v>0</v>
      </c>
      <c r="L324" s="19">
        <f>shipcalls!AM324</f>
        <v>0</v>
      </c>
      <c r="M324" s="19">
        <f>shipcalls!AW324</f>
        <v>0</v>
      </c>
      <c r="N324" s="19">
        <f>shipcalls!AX324</f>
        <v>0</v>
      </c>
      <c r="O324" s="19">
        <f>shipcalls!AY324</f>
        <v>0</v>
      </c>
      <c r="P324" s="19">
        <f>D324+G324+J324+M324</f>
        <v>1</v>
      </c>
      <c r="Q324" s="19">
        <f>E324+H324+K324+N324</f>
        <v>1</v>
      </c>
      <c r="R324" s="19">
        <f>F324+I324+L324+O324</f>
        <v>0</v>
      </c>
    </row>
    <row r="325" spans="1:18" s="5" customFormat="1" ht="15" customHeight="1" x14ac:dyDescent="0.25">
      <c r="A325" s="23"/>
      <c r="B325" s="21"/>
      <c r="C325" s="22" t="s">
        <v>25</v>
      </c>
      <c r="D325" s="19">
        <f>shipcalls!M325</f>
        <v>4028</v>
      </c>
      <c r="E325" s="19">
        <f>shipcalls!N325</f>
        <v>4008</v>
      </c>
      <c r="F325" s="19">
        <f>shipcalls!O325</f>
        <v>20</v>
      </c>
      <c r="G325" s="19">
        <f>shipcalls!Y325</f>
        <v>4548</v>
      </c>
      <c r="H325" s="19">
        <f>shipcalls!Z325</f>
        <v>4524</v>
      </c>
      <c r="I325" s="19">
        <f>shipcalls!AA325</f>
        <v>24</v>
      </c>
      <c r="J325" s="19">
        <f>shipcalls!AK325</f>
        <v>4125</v>
      </c>
      <c r="K325" s="19">
        <f>shipcalls!AL325</f>
        <v>4104</v>
      </c>
      <c r="L325" s="19">
        <f>shipcalls!AM325</f>
        <v>21</v>
      </c>
      <c r="M325" s="19">
        <f>shipcalls!AW325</f>
        <v>4593</v>
      </c>
      <c r="N325" s="19">
        <f>shipcalls!AX325</f>
        <v>4569</v>
      </c>
      <c r="O325" s="19">
        <f>shipcalls!AY325</f>
        <v>24</v>
      </c>
      <c r="P325" s="19">
        <f t="shared" si="5"/>
        <v>17294</v>
      </c>
      <c r="Q325" s="19">
        <f t="shared" si="5"/>
        <v>17205</v>
      </c>
      <c r="R325" s="19">
        <f t="shared" si="5"/>
        <v>89</v>
      </c>
    </row>
    <row r="326" spans="1:18" s="5" customFormat="1" ht="15" customHeight="1" x14ac:dyDescent="0.25">
      <c r="A326" s="23"/>
      <c r="B326" s="21"/>
      <c r="C326" s="2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s="5" customFormat="1" ht="15" customHeight="1" x14ac:dyDescent="0.25">
      <c r="A327" s="20"/>
      <c r="B327" s="21" t="s">
        <v>273</v>
      </c>
      <c r="C327" s="22"/>
      <c r="D327" s="19">
        <f>shipcalls!M327</f>
        <v>300</v>
      </c>
      <c r="E327" s="19">
        <f>shipcalls!N327</f>
        <v>283</v>
      </c>
      <c r="F327" s="19">
        <f>shipcalls!O327</f>
        <v>17</v>
      </c>
      <c r="G327" s="19">
        <f>shipcalls!Y327</f>
        <v>360</v>
      </c>
      <c r="H327" s="19">
        <f>shipcalls!Z327</f>
        <v>340</v>
      </c>
      <c r="I327" s="19">
        <f>shipcalls!AA327</f>
        <v>20</v>
      </c>
      <c r="J327" s="19">
        <f>shipcalls!AK327</f>
        <v>350</v>
      </c>
      <c r="K327" s="19">
        <f>shipcalls!AL327</f>
        <v>342</v>
      </c>
      <c r="L327" s="19">
        <f>shipcalls!AM327</f>
        <v>8</v>
      </c>
      <c r="M327" s="19">
        <f>shipcalls!AW327</f>
        <v>376</v>
      </c>
      <c r="N327" s="19">
        <f>shipcalls!AX327</f>
        <v>365</v>
      </c>
      <c r="O327" s="19">
        <f>shipcalls!AY327</f>
        <v>11</v>
      </c>
      <c r="P327" s="19">
        <f t="shared" si="5"/>
        <v>1386</v>
      </c>
      <c r="Q327" s="19">
        <f t="shared" si="5"/>
        <v>1330</v>
      </c>
      <c r="R327" s="19">
        <f t="shared" si="5"/>
        <v>56</v>
      </c>
    </row>
    <row r="328" spans="1:18" s="5" customFormat="1" ht="15" customHeight="1" x14ac:dyDescent="0.25">
      <c r="A328" s="23"/>
      <c r="B328" s="21"/>
      <c r="C328" s="22" t="s">
        <v>274</v>
      </c>
      <c r="D328" s="19">
        <f>shipcalls!M328</f>
        <v>182</v>
      </c>
      <c r="E328" s="19">
        <f>shipcalls!N328</f>
        <v>180</v>
      </c>
      <c r="F328" s="19">
        <f>shipcalls!O328</f>
        <v>2</v>
      </c>
      <c r="G328" s="19">
        <f>shipcalls!Y328</f>
        <v>222</v>
      </c>
      <c r="H328" s="19">
        <f>shipcalls!Z328</f>
        <v>221</v>
      </c>
      <c r="I328" s="19">
        <f>shipcalls!AA328</f>
        <v>1</v>
      </c>
      <c r="J328" s="19">
        <f>shipcalls!AK328</f>
        <v>204</v>
      </c>
      <c r="K328" s="19">
        <f>shipcalls!AL328</f>
        <v>204</v>
      </c>
      <c r="L328" s="19">
        <f>shipcalls!AM328</f>
        <v>0</v>
      </c>
      <c r="M328" s="19">
        <f>shipcalls!AW328</f>
        <v>219</v>
      </c>
      <c r="N328" s="19">
        <f>shipcalls!AX328</f>
        <v>219</v>
      </c>
      <c r="O328" s="19">
        <f>shipcalls!AY328</f>
        <v>0</v>
      </c>
      <c r="P328" s="19">
        <f t="shared" si="5"/>
        <v>827</v>
      </c>
      <c r="Q328" s="19">
        <f t="shared" si="5"/>
        <v>824</v>
      </c>
      <c r="R328" s="19">
        <f t="shared" si="5"/>
        <v>3</v>
      </c>
    </row>
    <row r="329" spans="1:18" s="5" customFormat="1" ht="15" customHeight="1" x14ac:dyDescent="0.25">
      <c r="A329" s="23"/>
      <c r="B329" s="21"/>
      <c r="C329" s="25" t="s">
        <v>275</v>
      </c>
      <c r="D329" s="19">
        <f>shipcalls!M329</f>
        <v>130</v>
      </c>
      <c r="E329" s="19">
        <f>shipcalls!N329</f>
        <v>130</v>
      </c>
      <c r="F329" s="19">
        <f>shipcalls!O329</f>
        <v>0</v>
      </c>
      <c r="G329" s="19">
        <f>shipcalls!Y329</f>
        <v>177</v>
      </c>
      <c r="H329" s="19">
        <f>shipcalls!Z329</f>
        <v>177</v>
      </c>
      <c r="I329" s="19">
        <f>shipcalls!AA329</f>
        <v>0</v>
      </c>
      <c r="J329" s="19">
        <f>shipcalls!AK329</f>
        <v>131</v>
      </c>
      <c r="K329" s="19">
        <f>shipcalls!AL329</f>
        <v>131</v>
      </c>
      <c r="L329" s="19">
        <f>shipcalls!AM329</f>
        <v>0</v>
      </c>
      <c r="M329" s="19">
        <f>shipcalls!AW329</f>
        <v>133</v>
      </c>
      <c r="N329" s="19">
        <f>shipcalls!AX329</f>
        <v>133</v>
      </c>
      <c r="O329" s="19">
        <f>shipcalls!AY329</f>
        <v>0</v>
      </c>
      <c r="P329" s="19">
        <f t="shared" si="5"/>
        <v>571</v>
      </c>
      <c r="Q329" s="19">
        <f t="shared" si="5"/>
        <v>571</v>
      </c>
      <c r="R329" s="19">
        <f t="shared" si="5"/>
        <v>0</v>
      </c>
    </row>
    <row r="330" spans="1:18" s="5" customFormat="1" ht="15" customHeight="1" x14ac:dyDescent="0.25">
      <c r="A330" s="23"/>
      <c r="B330" s="21"/>
      <c r="C330" s="25" t="s">
        <v>276</v>
      </c>
      <c r="D330" s="19">
        <f>shipcalls!M330</f>
        <v>46</v>
      </c>
      <c r="E330" s="19">
        <f>shipcalls!N330</f>
        <v>44</v>
      </c>
      <c r="F330" s="19">
        <f>shipcalls!O330</f>
        <v>2</v>
      </c>
      <c r="G330" s="19">
        <f>shipcalls!Y330</f>
        <v>43</v>
      </c>
      <c r="H330" s="19">
        <f>shipcalls!Z330</f>
        <v>42</v>
      </c>
      <c r="I330" s="19">
        <f>shipcalls!AA330</f>
        <v>1</v>
      </c>
      <c r="J330" s="19">
        <f>shipcalls!AK330</f>
        <v>69</v>
      </c>
      <c r="K330" s="19">
        <f>shipcalls!AL330</f>
        <v>69</v>
      </c>
      <c r="L330" s="19">
        <f>shipcalls!AM330</f>
        <v>0</v>
      </c>
      <c r="M330" s="19">
        <f>shipcalls!AW330</f>
        <v>81</v>
      </c>
      <c r="N330" s="19">
        <f>shipcalls!AX330</f>
        <v>81</v>
      </c>
      <c r="O330" s="19">
        <f>shipcalls!AY330</f>
        <v>0</v>
      </c>
      <c r="P330" s="19">
        <f t="shared" si="5"/>
        <v>239</v>
      </c>
      <c r="Q330" s="19">
        <f t="shared" si="5"/>
        <v>236</v>
      </c>
      <c r="R330" s="19">
        <f t="shared" si="5"/>
        <v>3</v>
      </c>
    </row>
    <row r="331" spans="1:18" s="5" customFormat="1" ht="15" customHeight="1" x14ac:dyDescent="0.25">
      <c r="A331" s="23"/>
      <c r="B331" s="21"/>
      <c r="C331" s="25" t="s">
        <v>277</v>
      </c>
      <c r="D331" s="19">
        <f>shipcalls!M331</f>
        <v>6</v>
      </c>
      <c r="E331" s="19">
        <f>shipcalls!N331</f>
        <v>6</v>
      </c>
      <c r="F331" s="19">
        <f>shipcalls!O331</f>
        <v>0</v>
      </c>
      <c r="G331" s="19">
        <f>shipcalls!Y331</f>
        <v>2</v>
      </c>
      <c r="H331" s="19">
        <f>shipcalls!Z331</f>
        <v>2</v>
      </c>
      <c r="I331" s="19">
        <f>shipcalls!AA331</f>
        <v>0</v>
      </c>
      <c r="J331" s="19">
        <f>shipcalls!AK331</f>
        <v>4</v>
      </c>
      <c r="K331" s="19">
        <f>shipcalls!AL331</f>
        <v>4</v>
      </c>
      <c r="L331" s="19">
        <f>shipcalls!AM331</f>
        <v>0</v>
      </c>
      <c r="M331" s="19">
        <f>shipcalls!AW331</f>
        <v>5</v>
      </c>
      <c r="N331" s="19">
        <f>shipcalls!AX331</f>
        <v>5</v>
      </c>
      <c r="O331" s="19">
        <f>shipcalls!AY331</f>
        <v>0</v>
      </c>
      <c r="P331" s="19">
        <f t="shared" si="5"/>
        <v>17</v>
      </c>
      <c r="Q331" s="19">
        <f t="shared" si="5"/>
        <v>17</v>
      </c>
      <c r="R331" s="19">
        <f t="shared" si="5"/>
        <v>0</v>
      </c>
    </row>
    <row r="332" spans="1:18" s="5" customFormat="1" ht="15" customHeight="1" x14ac:dyDescent="0.25">
      <c r="A332" s="23"/>
      <c r="B332" s="21"/>
      <c r="C332" s="22" t="s">
        <v>278</v>
      </c>
      <c r="D332" s="19">
        <f>shipcalls!M332</f>
        <v>1</v>
      </c>
      <c r="E332" s="19">
        <f>shipcalls!N332</f>
        <v>1</v>
      </c>
      <c r="F332" s="19">
        <f>shipcalls!O332</f>
        <v>0</v>
      </c>
      <c r="G332" s="19">
        <f>shipcalls!Y332</f>
        <v>0</v>
      </c>
      <c r="H332" s="19">
        <f>shipcalls!Z332</f>
        <v>0</v>
      </c>
      <c r="I332" s="19">
        <f>shipcalls!AA332</f>
        <v>0</v>
      </c>
      <c r="J332" s="19">
        <f>shipcalls!AK332</f>
        <v>0</v>
      </c>
      <c r="K332" s="19">
        <f>shipcalls!AL332</f>
        <v>0</v>
      </c>
      <c r="L332" s="19">
        <f>shipcalls!AM332</f>
        <v>0</v>
      </c>
      <c r="M332" s="19">
        <f>shipcalls!AW332</f>
        <v>0</v>
      </c>
      <c r="N332" s="19">
        <f>shipcalls!AX332</f>
        <v>0</v>
      </c>
      <c r="O332" s="19">
        <f>shipcalls!AY332</f>
        <v>0</v>
      </c>
      <c r="P332" s="19">
        <f t="shared" si="5"/>
        <v>1</v>
      </c>
      <c r="Q332" s="19">
        <f t="shared" si="5"/>
        <v>1</v>
      </c>
      <c r="R332" s="19">
        <f t="shared" si="5"/>
        <v>0</v>
      </c>
    </row>
    <row r="333" spans="1:18" s="5" customFormat="1" ht="15" customHeight="1" x14ac:dyDescent="0.25">
      <c r="A333" s="23"/>
      <c r="B333" s="21"/>
      <c r="C333" s="22" t="s">
        <v>279</v>
      </c>
      <c r="D333" s="19">
        <f>shipcalls!M333</f>
        <v>19</v>
      </c>
      <c r="E333" s="19">
        <f>shipcalls!N333</f>
        <v>18</v>
      </c>
      <c r="F333" s="19">
        <f>shipcalls!O333</f>
        <v>1</v>
      </c>
      <c r="G333" s="19">
        <f>shipcalls!Y333</f>
        <v>19</v>
      </c>
      <c r="H333" s="19">
        <f>shipcalls!Z333</f>
        <v>19</v>
      </c>
      <c r="I333" s="19">
        <f>shipcalls!AA333</f>
        <v>0</v>
      </c>
      <c r="J333" s="19">
        <f>shipcalls!AK333</f>
        <v>14</v>
      </c>
      <c r="K333" s="19">
        <f>shipcalls!AL333</f>
        <v>14</v>
      </c>
      <c r="L333" s="19">
        <f>shipcalls!AM333</f>
        <v>0</v>
      </c>
      <c r="M333" s="19">
        <f>shipcalls!AW333</f>
        <v>10</v>
      </c>
      <c r="N333" s="19">
        <f>shipcalls!AX333</f>
        <v>10</v>
      </c>
      <c r="O333" s="19">
        <f>shipcalls!AY333</f>
        <v>0</v>
      </c>
      <c r="P333" s="19">
        <f t="shared" si="5"/>
        <v>62</v>
      </c>
      <c r="Q333" s="19">
        <f t="shared" si="5"/>
        <v>61</v>
      </c>
      <c r="R333" s="19">
        <f t="shared" si="5"/>
        <v>1</v>
      </c>
    </row>
    <row r="334" spans="1:18" s="5" customFormat="1" ht="15" customHeight="1" x14ac:dyDescent="0.25">
      <c r="A334" s="23"/>
      <c r="B334" s="21"/>
      <c r="C334" s="22" t="s">
        <v>58</v>
      </c>
      <c r="D334" s="19">
        <f>shipcalls!M334</f>
        <v>36</v>
      </c>
      <c r="E334" s="19">
        <f>shipcalls!N334</f>
        <v>36</v>
      </c>
      <c r="F334" s="19">
        <f>shipcalls!O334</f>
        <v>0</v>
      </c>
      <c r="G334" s="19">
        <f>shipcalls!Y334</f>
        <v>59</v>
      </c>
      <c r="H334" s="19">
        <f>shipcalls!Z334</f>
        <v>59</v>
      </c>
      <c r="I334" s="19">
        <f>shipcalls!AA334</f>
        <v>0</v>
      </c>
      <c r="J334" s="19">
        <f>shipcalls!AK334</f>
        <v>90</v>
      </c>
      <c r="K334" s="19">
        <f>shipcalls!AL334</f>
        <v>90</v>
      </c>
      <c r="L334" s="19">
        <f>shipcalls!AM334</f>
        <v>0</v>
      </c>
      <c r="M334" s="19">
        <f>shipcalls!AW334</f>
        <v>99</v>
      </c>
      <c r="N334" s="19">
        <f>shipcalls!AX334</f>
        <v>99</v>
      </c>
      <c r="O334" s="19">
        <f>shipcalls!AY334</f>
        <v>0</v>
      </c>
      <c r="P334" s="19">
        <f t="shared" si="5"/>
        <v>284</v>
      </c>
      <c r="Q334" s="19">
        <f t="shared" si="5"/>
        <v>284</v>
      </c>
      <c r="R334" s="19">
        <f t="shared" si="5"/>
        <v>0</v>
      </c>
    </row>
    <row r="335" spans="1:18" s="5" customFormat="1" ht="15" customHeight="1" x14ac:dyDescent="0.25">
      <c r="A335" s="23"/>
      <c r="B335" s="21"/>
      <c r="C335" s="22" t="s">
        <v>25</v>
      </c>
      <c r="D335" s="19">
        <f>shipcalls!M335</f>
        <v>62</v>
      </c>
      <c r="E335" s="19">
        <f>shipcalls!N335</f>
        <v>48</v>
      </c>
      <c r="F335" s="19">
        <f>shipcalls!O335</f>
        <v>14</v>
      </c>
      <c r="G335" s="19">
        <f>shipcalls!Y335</f>
        <v>60</v>
      </c>
      <c r="H335" s="19">
        <f>shipcalls!Z335</f>
        <v>41</v>
      </c>
      <c r="I335" s="19">
        <f>shipcalls!AA335</f>
        <v>19</v>
      </c>
      <c r="J335" s="19">
        <f>shipcalls!AK335</f>
        <v>42</v>
      </c>
      <c r="K335" s="19">
        <f>shipcalls!AL335</f>
        <v>34</v>
      </c>
      <c r="L335" s="19">
        <f>shipcalls!AM335</f>
        <v>8</v>
      </c>
      <c r="M335" s="19">
        <f>shipcalls!AW335</f>
        <v>48</v>
      </c>
      <c r="N335" s="19">
        <f>shipcalls!AX335</f>
        <v>37</v>
      </c>
      <c r="O335" s="19">
        <f>shipcalls!AY335</f>
        <v>11</v>
      </c>
      <c r="P335" s="19">
        <f t="shared" si="5"/>
        <v>212</v>
      </c>
      <c r="Q335" s="19">
        <f t="shared" si="5"/>
        <v>160</v>
      </c>
      <c r="R335" s="19">
        <f t="shared" si="5"/>
        <v>52</v>
      </c>
    </row>
    <row r="336" spans="1:18" s="5" customFormat="1" ht="15" customHeight="1" x14ac:dyDescent="0.25">
      <c r="A336" s="23"/>
      <c r="B336" s="21"/>
      <c r="C336" s="25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s="5" customFormat="1" ht="15" customHeight="1" x14ac:dyDescent="0.25">
      <c r="A337" s="20"/>
      <c r="B337" s="21" t="s">
        <v>280</v>
      </c>
      <c r="C337" s="22"/>
      <c r="D337" s="19">
        <f>shipcalls!M337</f>
        <v>4030</v>
      </c>
      <c r="E337" s="19">
        <f>shipcalls!N337</f>
        <v>3988</v>
      </c>
      <c r="F337" s="19">
        <f>shipcalls!O337</f>
        <v>42</v>
      </c>
      <c r="G337" s="19">
        <f>shipcalls!Y337</f>
        <v>4433</v>
      </c>
      <c r="H337" s="19">
        <f>shipcalls!Z337</f>
        <v>4255</v>
      </c>
      <c r="I337" s="19">
        <f>shipcalls!AA337</f>
        <v>178</v>
      </c>
      <c r="J337" s="19">
        <f>shipcalls!AK337</f>
        <v>4200</v>
      </c>
      <c r="K337" s="19">
        <f>shipcalls!AL337</f>
        <v>3946</v>
      </c>
      <c r="L337" s="19">
        <f>shipcalls!AM337</f>
        <v>254</v>
      </c>
      <c r="M337" s="19">
        <f>shipcalls!AW337</f>
        <v>4410</v>
      </c>
      <c r="N337" s="19">
        <f>shipcalls!AX337</f>
        <v>4312</v>
      </c>
      <c r="O337" s="19">
        <f>shipcalls!AY337</f>
        <v>98</v>
      </c>
      <c r="P337" s="19">
        <f t="shared" si="5"/>
        <v>17073</v>
      </c>
      <c r="Q337" s="19">
        <f t="shared" si="5"/>
        <v>16501</v>
      </c>
      <c r="R337" s="19">
        <f t="shared" si="5"/>
        <v>572</v>
      </c>
    </row>
    <row r="338" spans="1:18" s="5" customFormat="1" ht="15" customHeight="1" x14ac:dyDescent="0.25">
      <c r="A338" s="23"/>
      <c r="B338" s="21"/>
      <c r="C338" s="22" t="s">
        <v>281</v>
      </c>
      <c r="D338" s="19">
        <f>shipcalls!M338</f>
        <v>720</v>
      </c>
      <c r="E338" s="19">
        <f>shipcalls!N338</f>
        <v>712</v>
      </c>
      <c r="F338" s="19">
        <f>shipcalls!O338</f>
        <v>8</v>
      </c>
      <c r="G338" s="19">
        <f>shipcalls!Y338</f>
        <v>802</v>
      </c>
      <c r="H338" s="19">
        <f>shipcalls!Z338</f>
        <v>799</v>
      </c>
      <c r="I338" s="19">
        <f>shipcalls!AA338</f>
        <v>3</v>
      </c>
      <c r="J338" s="19">
        <f>shipcalls!AK338</f>
        <v>838</v>
      </c>
      <c r="K338" s="19">
        <f>shipcalls!AL338</f>
        <v>834</v>
      </c>
      <c r="L338" s="19">
        <f>shipcalls!AM338</f>
        <v>4</v>
      </c>
      <c r="M338" s="19">
        <f>shipcalls!AW338</f>
        <v>970</v>
      </c>
      <c r="N338" s="19">
        <f>shipcalls!AX338</f>
        <v>969</v>
      </c>
      <c r="O338" s="19">
        <f>shipcalls!AY338</f>
        <v>1</v>
      </c>
      <c r="P338" s="19">
        <f t="shared" si="5"/>
        <v>3330</v>
      </c>
      <c r="Q338" s="19">
        <f t="shared" si="5"/>
        <v>3314</v>
      </c>
      <c r="R338" s="19">
        <f t="shared" si="5"/>
        <v>16</v>
      </c>
    </row>
    <row r="339" spans="1:18" s="5" customFormat="1" ht="15" customHeight="1" x14ac:dyDescent="0.25">
      <c r="A339" s="23"/>
      <c r="B339" s="21"/>
      <c r="C339" s="25" t="s">
        <v>282</v>
      </c>
      <c r="D339" s="19">
        <f>shipcalls!M339</f>
        <v>310</v>
      </c>
      <c r="E339" s="19">
        <f>shipcalls!N339</f>
        <v>310</v>
      </c>
      <c r="F339" s="19">
        <f>shipcalls!O339</f>
        <v>0</v>
      </c>
      <c r="G339" s="19">
        <f>shipcalls!Y339</f>
        <v>352</v>
      </c>
      <c r="H339" s="19">
        <f>shipcalls!Z339</f>
        <v>352</v>
      </c>
      <c r="I339" s="19">
        <f>shipcalls!AA339</f>
        <v>0</v>
      </c>
      <c r="J339" s="19">
        <f>shipcalls!AK339</f>
        <v>367</v>
      </c>
      <c r="K339" s="19">
        <f>shipcalls!AL339</f>
        <v>367</v>
      </c>
      <c r="L339" s="19">
        <f>shipcalls!AM339</f>
        <v>0</v>
      </c>
      <c r="M339" s="19">
        <f>shipcalls!AW339</f>
        <v>393</v>
      </c>
      <c r="N339" s="19">
        <f>shipcalls!AX339</f>
        <v>393</v>
      </c>
      <c r="O339" s="19">
        <f>shipcalls!AY339</f>
        <v>0</v>
      </c>
      <c r="P339" s="19">
        <f t="shared" si="5"/>
        <v>1422</v>
      </c>
      <c r="Q339" s="19">
        <f t="shared" si="5"/>
        <v>1422</v>
      </c>
      <c r="R339" s="19">
        <f t="shared" si="5"/>
        <v>0</v>
      </c>
    </row>
    <row r="340" spans="1:18" s="5" customFormat="1" ht="15" customHeight="1" x14ac:dyDescent="0.25">
      <c r="A340" s="23"/>
      <c r="B340" s="21"/>
      <c r="C340" s="25" t="s">
        <v>283</v>
      </c>
      <c r="D340" s="19">
        <f>shipcalls!M340</f>
        <v>404</v>
      </c>
      <c r="E340" s="19">
        <f>shipcalls!N340</f>
        <v>400</v>
      </c>
      <c r="F340" s="19">
        <f>shipcalls!O340</f>
        <v>4</v>
      </c>
      <c r="G340" s="19">
        <f>shipcalls!Y340</f>
        <v>450</v>
      </c>
      <c r="H340" s="19">
        <f>shipcalls!Z340</f>
        <v>447</v>
      </c>
      <c r="I340" s="19">
        <f>shipcalls!AA340</f>
        <v>3</v>
      </c>
      <c r="J340" s="19">
        <f>shipcalls!AK340</f>
        <v>465</v>
      </c>
      <c r="K340" s="19">
        <f>shipcalls!AL340</f>
        <v>462</v>
      </c>
      <c r="L340" s="19">
        <f>shipcalls!AM340</f>
        <v>3</v>
      </c>
      <c r="M340" s="19">
        <f>shipcalls!AW340</f>
        <v>570</v>
      </c>
      <c r="N340" s="19">
        <f>shipcalls!AX340</f>
        <v>569</v>
      </c>
      <c r="O340" s="19">
        <f>shipcalls!AY340</f>
        <v>1</v>
      </c>
      <c r="P340" s="19">
        <f t="shared" si="5"/>
        <v>1889</v>
      </c>
      <c r="Q340" s="19">
        <f t="shared" si="5"/>
        <v>1878</v>
      </c>
      <c r="R340" s="19">
        <f t="shared" si="5"/>
        <v>11</v>
      </c>
    </row>
    <row r="341" spans="1:18" s="5" customFormat="1" ht="15" customHeight="1" x14ac:dyDescent="0.25">
      <c r="A341" s="23"/>
      <c r="B341" s="21"/>
      <c r="C341" s="25" t="s">
        <v>284</v>
      </c>
      <c r="D341" s="19">
        <f>shipcalls!M341</f>
        <v>6</v>
      </c>
      <c r="E341" s="19">
        <f>shipcalls!N341</f>
        <v>2</v>
      </c>
      <c r="F341" s="19">
        <f>shipcalls!O341</f>
        <v>4</v>
      </c>
      <c r="G341" s="19">
        <f>shipcalls!Y341</f>
        <v>0</v>
      </c>
      <c r="H341" s="19">
        <f>shipcalls!Z341</f>
        <v>0</v>
      </c>
      <c r="I341" s="19">
        <f>shipcalls!AA341</f>
        <v>0</v>
      </c>
      <c r="J341" s="19">
        <f>shipcalls!AK341</f>
        <v>6</v>
      </c>
      <c r="K341" s="19">
        <f>shipcalls!AL341</f>
        <v>5</v>
      </c>
      <c r="L341" s="19">
        <f>shipcalls!AM341</f>
        <v>1</v>
      </c>
      <c r="M341" s="19">
        <f>shipcalls!AW341</f>
        <v>7</v>
      </c>
      <c r="N341" s="19">
        <f>shipcalls!AX341</f>
        <v>7</v>
      </c>
      <c r="O341" s="19">
        <f>shipcalls!AY341</f>
        <v>0</v>
      </c>
      <c r="P341" s="19">
        <f>D341+G341+J341+M341</f>
        <v>19</v>
      </c>
      <c r="Q341" s="19">
        <f>E341+H341+K341+N341</f>
        <v>14</v>
      </c>
      <c r="R341" s="19">
        <f>F341+I341+L341+O341</f>
        <v>5</v>
      </c>
    </row>
    <row r="342" spans="1:18" s="5" customFormat="1" ht="15" customHeight="1" x14ac:dyDescent="0.25">
      <c r="A342" s="23"/>
      <c r="B342" s="21"/>
      <c r="C342" s="22" t="s">
        <v>285</v>
      </c>
      <c r="D342" s="19">
        <f>shipcalls!M342</f>
        <v>432</v>
      </c>
      <c r="E342" s="19">
        <f>shipcalls!N342</f>
        <v>432</v>
      </c>
      <c r="F342" s="19">
        <f>shipcalls!O342</f>
        <v>0</v>
      </c>
      <c r="G342" s="19">
        <f>shipcalls!Y342</f>
        <v>447</v>
      </c>
      <c r="H342" s="19">
        <f>shipcalls!Z342</f>
        <v>447</v>
      </c>
      <c r="I342" s="19">
        <f>shipcalls!AA342</f>
        <v>0</v>
      </c>
      <c r="J342" s="19">
        <f>shipcalls!AK342</f>
        <v>460</v>
      </c>
      <c r="K342" s="19">
        <f>shipcalls!AL342</f>
        <v>460</v>
      </c>
      <c r="L342" s="19">
        <f>shipcalls!AM342</f>
        <v>0</v>
      </c>
      <c r="M342" s="19">
        <f>shipcalls!AW342</f>
        <v>691</v>
      </c>
      <c r="N342" s="19">
        <f>shipcalls!AX342</f>
        <v>691</v>
      </c>
      <c r="O342" s="19">
        <f>shipcalls!AY342</f>
        <v>0</v>
      </c>
      <c r="P342" s="19">
        <f t="shared" si="5"/>
        <v>2030</v>
      </c>
      <c r="Q342" s="19">
        <f t="shared" si="5"/>
        <v>2030</v>
      </c>
      <c r="R342" s="19">
        <f t="shared" si="5"/>
        <v>0</v>
      </c>
    </row>
    <row r="343" spans="1:18" s="5" customFormat="1" ht="15" customHeight="1" x14ac:dyDescent="0.25">
      <c r="A343" s="23"/>
      <c r="B343" s="21"/>
      <c r="C343" s="25" t="s">
        <v>132</v>
      </c>
      <c r="D343" s="19">
        <f>shipcalls!M343</f>
        <v>48</v>
      </c>
      <c r="E343" s="19">
        <f>shipcalls!N343</f>
        <v>48</v>
      </c>
      <c r="F343" s="19">
        <f>shipcalls!O343</f>
        <v>0</v>
      </c>
      <c r="G343" s="19">
        <f>shipcalls!Y343</f>
        <v>78</v>
      </c>
      <c r="H343" s="19">
        <f>shipcalls!Z343</f>
        <v>78</v>
      </c>
      <c r="I343" s="19">
        <f>shipcalls!AA343</f>
        <v>0</v>
      </c>
      <c r="J343" s="19">
        <f>shipcalls!AK343</f>
        <v>76</v>
      </c>
      <c r="K343" s="19">
        <f>shipcalls!AL343</f>
        <v>76</v>
      </c>
      <c r="L343" s="19">
        <f>shipcalls!AM343</f>
        <v>0</v>
      </c>
      <c r="M343" s="19">
        <f>shipcalls!AW343</f>
        <v>121</v>
      </c>
      <c r="N343" s="19">
        <f>shipcalls!AX343</f>
        <v>121</v>
      </c>
      <c r="O343" s="19">
        <f>shipcalls!AY343</f>
        <v>0</v>
      </c>
      <c r="P343" s="19">
        <f t="shared" si="5"/>
        <v>323</v>
      </c>
      <c r="Q343" s="19">
        <f t="shared" si="5"/>
        <v>323</v>
      </c>
      <c r="R343" s="19">
        <f t="shared" si="5"/>
        <v>0</v>
      </c>
    </row>
    <row r="344" spans="1:18" s="5" customFormat="1" ht="15" customHeight="1" x14ac:dyDescent="0.25">
      <c r="A344" s="23"/>
      <c r="B344" s="21"/>
      <c r="C344" s="25" t="s">
        <v>133</v>
      </c>
      <c r="D344" s="19">
        <f>shipcalls!M344</f>
        <v>384</v>
      </c>
      <c r="E344" s="19">
        <f>shipcalls!N344</f>
        <v>384</v>
      </c>
      <c r="F344" s="19">
        <f>shipcalls!O344</f>
        <v>0</v>
      </c>
      <c r="G344" s="19">
        <f>shipcalls!Y344</f>
        <v>369</v>
      </c>
      <c r="H344" s="19">
        <f>shipcalls!Z344</f>
        <v>369</v>
      </c>
      <c r="I344" s="19">
        <f>shipcalls!AA344</f>
        <v>0</v>
      </c>
      <c r="J344" s="19">
        <f>shipcalls!AK344</f>
        <v>384</v>
      </c>
      <c r="K344" s="19">
        <f>shipcalls!AL344</f>
        <v>384</v>
      </c>
      <c r="L344" s="19">
        <f>shipcalls!AM344</f>
        <v>0</v>
      </c>
      <c r="M344" s="19">
        <f>shipcalls!AW344</f>
        <v>570</v>
      </c>
      <c r="N344" s="19">
        <f>shipcalls!AX344</f>
        <v>570</v>
      </c>
      <c r="O344" s="19">
        <f>shipcalls!AY344</f>
        <v>0</v>
      </c>
      <c r="P344" s="19">
        <f t="shared" si="5"/>
        <v>1707</v>
      </c>
      <c r="Q344" s="19">
        <f t="shared" si="5"/>
        <v>1707</v>
      </c>
      <c r="R344" s="19">
        <f t="shared" si="5"/>
        <v>0</v>
      </c>
    </row>
    <row r="345" spans="1:18" s="5" customFormat="1" ht="15" customHeight="1" x14ac:dyDescent="0.25">
      <c r="A345" s="23"/>
      <c r="B345" s="21"/>
      <c r="C345" s="22" t="s">
        <v>286</v>
      </c>
      <c r="D345" s="19">
        <f>shipcalls!M345</f>
        <v>1386</v>
      </c>
      <c r="E345" s="19">
        <f>shipcalls!N345</f>
        <v>1386</v>
      </c>
      <c r="F345" s="19">
        <f>shipcalls!O345</f>
        <v>0</v>
      </c>
      <c r="G345" s="19">
        <f>shipcalls!Y345</f>
        <v>1395</v>
      </c>
      <c r="H345" s="19">
        <f>shipcalls!Z345</f>
        <v>1395</v>
      </c>
      <c r="I345" s="19">
        <f>shipcalls!AA345</f>
        <v>0</v>
      </c>
      <c r="J345" s="19">
        <f>shipcalls!AK345</f>
        <v>1197</v>
      </c>
      <c r="K345" s="19">
        <f>shipcalls!AL345</f>
        <v>1197</v>
      </c>
      <c r="L345" s="19">
        <f>shipcalls!AM345</f>
        <v>0</v>
      </c>
      <c r="M345" s="19">
        <f>shipcalls!AW345</f>
        <v>1090</v>
      </c>
      <c r="N345" s="19">
        <f>shipcalls!AX345</f>
        <v>1090</v>
      </c>
      <c r="O345" s="19">
        <f>shipcalls!AY345</f>
        <v>0</v>
      </c>
      <c r="P345" s="19">
        <f t="shared" si="5"/>
        <v>5068</v>
      </c>
      <c r="Q345" s="19">
        <f t="shared" si="5"/>
        <v>5068</v>
      </c>
      <c r="R345" s="19">
        <f t="shared" si="5"/>
        <v>0</v>
      </c>
    </row>
    <row r="346" spans="1:18" s="5" customFormat="1" ht="15" customHeight="1" x14ac:dyDescent="0.25">
      <c r="A346" s="23"/>
      <c r="B346" s="21"/>
      <c r="C346" s="22" t="s">
        <v>287</v>
      </c>
      <c r="D346" s="19">
        <f>shipcalls!M346</f>
        <v>672</v>
      </c>
      <c r="E346" s="19">
        <f>shipcalls!N346</f>
        <v>672</v>
      </c>
      <c r="F346" s="19">
        <f>shipcalls!O346</f>
        <v>0</v>
      </c>
      <c r="G346" s="19">
        <f>shipcalls!Y346</f>
        <v>723</v>
      </c>
      <c r="H346" s="19">
        <f>shipcalls!Z346</f>
        <v>723</v>
      </c>
      <c r="I346" s="19">
        <f>shipcalls!AA346</f>
        <v>0</v>
      </c>
      <c r="J346" s="19">
        <f>shipcalls!AK346</f>
        <v>709</v>
      </c>
      <c r="K346" s="19">
        <f>shipcalls!AL346</f>
        <v>709</v>
      </c>
      <c r="L346" s="19">
        <f>shipcalls!AM346</f>
        <v>0</v>
      </c>
      <c r="M346" s="19">
        <f>shipcalls!AW346</f>
        <v>783</v>
      </c>
      <c r="N346" s="19">
        <f>shipcalls!AX346</f>
        <v>783</v>
      </c>
      <c r="O346" s="19">
        <f>shipcalls!AY346</f>
        <v>0</v>
      </c>
      <c r="P346" s="19">
        <f t="shared" si="5"/>
        <v>2887</v>
      </c>
      <c r="Q346" s="19">
        <f t="shared" si="5"/>
        <v>2887</v>
      </c>
      <c r="R346" s="19">
        <f t="shared" si="5"/>
        <v>0</v>
      </c>
    </row>
    <row r="347" spans="1:18" s="5" customFormat="1" ht="15" customHeight="1" x14ac:dyDescent="0.25">
      <c r="A347" s="23"/>
      <c r="B347" s="21"/>
      <c r="C347" s="25" t="s">
        <v>288</v>
      </c>
      <c r="D347" s="19">
        <f>shipcalls!M347</f>
        <v>245</v>
      </c>
      <c r="E347" s="19">
        <f>shipcalls!N347</f>
        <v>245</v>
      </c>
      <c r="F347" s="19">
        <f>shipcalls!O347</f>
        <v>0</v>
      </c>
      <c r="G347" s="19">
        <f>shipcalls!Y347</f>
        <v>274</v>
      </c>
      <c r="H347" s="19">
        <f>shipcalls!Z347</f>
        <v>274</v>
      </c>
      <c r="I347" s="19">
        <f>shipcalls!AA347</f>
        <v>0</v>
      </c>
      <c r="J347" s="19">
        <f>shipcalls!AK347</f>
        <v>289</v>
      </c>
      <c r="K347" s="19">
        <f>shipcalls!AL347</f>
        <v>289</v>
      </c>
      <c r="L347" s="19">
        <f>shipcalls!AM347</f>
        <v>0</v>
      </c>
      <c r="M347" s="19">
        <f>shipcalls!AW347</f>
        <v>270</v>
      </c>
      <c r="N347" s="19">
        <f>shipcalls!AX347</f>
        <v>270</v>
      </c>
      <c r="O347" s="19">
        <f>shipcalls!AY347</f>
        <v>0</v>
      </c>
      <c r="P347" s="19">
        <f t="shared" si="5"/>
        <v>1078</v>
      </c>
      <c r="Q347" s="19">
        <f t="shared" si="5"/>
        <v>1078</v>
      </c>
      <c r="R347" s="19">
        <f t="shared" si="5"/>
        <v>0</v>
      </c>
    </row>
    <row r="348" spans="1:18" s="5" customFormat="1" ht="15" customHeight="1" x14ac:dyDescent="0.25">
      <c r="A348" s="23"/>
      <c r="B348" s="21"/>
      <c r="C348" s="25" t="s">
        <v>289</v>
      </c>
      <c r="D348" s="19">
        <f>shipcalls!M348</f>
        <v>418</v>
      </c>
      <c r="E348" s="19">
        <f>shipcalls!N348</f>
        <v>418</v>
      </c>
      <c r="F348" s="19">
        <f>shipcalls!O348</f>
        <v>0</v>
      </c>
      <c r="G348" s="19">
        <f>shipcalls!Y348</f>
        <v>434</v>
      </c>
      <c r="H348" s="19">
        <f>shipcalls!Z348</f>
        <v>434</v>
      </c>
      <c r="I348" s="19">
        <f>shipcalls!AA348</f>
        <v>0</v>
      </c>
      <c r="J348" s="19">
        <f>shipcalls!AK348</f>
        <v>410</v>
      </c>
      <c r="K348" s="19">
        <f>shipcalls!AL348</f>
        <v>410</v>
      </c>
      <c r="L348" s="19">
        <f>shipcalls!AM348</f>
        <v>0</v>
      </c>
      <c r="M348" s="19">
        <f>shipcalls!AW348</f>
        <v>506</v>
      </c>
      <c r="N348" s="19">
        <f>shipcalls!AX348</f>
        <v>506</v>
      </c>
      <c r="O348" s="19">
        <f>shipcalls!AY348</f>
        <v>0</v>
      </c>
      <c r="P348" s="19">
        <f t="shared" si="5"/>
        <v>1768</v>
      </c>
      <c r="Q348" s="19">
        <f t="shared" si="5"/>
        <v>1768</v>
      </c>
      <c r="R348" s="19">
        <f t="shared" si="5"/>
        <v>0</v>
      </c>
    </row>
    <row r="349" spans="1:18" s="5" customFormat="1" ht="15" customHeight="1" x14ac:dyDescent="0.25">
      <c r="A349" s="23"/>
      <c r="B349" s="21"/>
      <c r="C349" s="25" t="s">
        <v>290</v>
      </c>
      <c r="D349" s="19">
        <f>shipcalls!M349</f>
        <v>9</v>
      </c>
      <c r="E349" s="19">
        <f>shipcalls!N349</f>
        <v>9</v>
      </c>
      <c r="F349" s="19">
        <f>shipcalls!O349</f>
        <v>0</v>
      </c>
      <c r="G349" s="19">
        <f>shipcalls!Y349</f>
        <v>15</v>
      </c>
      <c r="H349" s="19">
        <f>shipcalls!Z349</f>
        <v>15</v>
      </c>
      <c r="I349" s="19">
        <f>shipcalls!AA349</f>
        <v>0</v>
      </c>
      <c r="J349" s="19">
        <f>shipcalls!AK349</f>
        <v>10</v>
      </c>
      <c r="K349" s="19">
        <f>shipcalls!AL349</f>
        <v>10</v>
      </c>
      <c r="L349" s="19">
        <f>shipcalls!AM349</f>
        <v>0</v>
      </c>
      <c r="M349" s="19">
        <f>shipcalls!AW349</f>
        <v>7</v>
      </c>
      <c r="N349" s="19">
        <f>shipcalls!AX349</f>
        <v>7</v>
      </c>
      <c r="O349" s="19">
        <f>shipcalls!AY349</f>
        <v>0</v>
      </c>
      <c r="P349" s="19">
        <f t="shared" si="5"/>
        <v>41</v>
      </c>
      <c r="Q349" s="19">
        <f t="shared" si="5"/>
        <v>41</v>
      </c>
      <c r="R349" s="19">
        <f t="shared" si="5"/>
        <v>0</v>
      </c>
    </row>
    <row r="350" spans="1:18" s="5" customFormat="1" ht="15" customHeight="1" x14ac:dyDescent="0.25">
      <c r="A350" s="23"/>
      <c r="B350" s="21"/>
      <c r="C350" s="22" t="s">
        <v>291</v>
      </c>
      <c r="D350" s="19">
        <f>shipcalls!M350</f>
        <v>0</v>
      </c>
      <c r="E350" s="19">
        <f>shipcalls!N350</f>
        <v>0</v>
      </c>
      <c r="F350" s="19">
        <f>shipcalls!O350</f>
        <v>0</v>
      </c>
      <c r="G350" s="19">
        <f>shipcalls!Y350</f>
        <v>1</v>
      </c>
      <c r="H350" s="19">
        <f>shipcalls!Z350</f>
        <v>1</v>
      </c>
      <c r="I350" s="19">
        <f>shipcalls!AA350</f>
        <v>0</v>
      </c>
      <c r="J350" s="19">
        <f>shipcalls!AK350</f>
        <v>4</v>
      </c>
      <c r="K350" s="19">
        <f>shipcalls!AL350</f>
        <v>4</v>
      </c>
      <c r="L350" s="19">
        <f>shipcalls!AM350</f>
        <v>0</v>
      </c>
      <c r="M350" s="19">
        <f>shipcalls!AW350</f>
        <v>1</v>
      </c>
      <c r="N350" s="19">
        <f>shipcalls!AX350</f>
        <v>1</v>
      </c>
      <c r="O350" s="19">
        <f>shipcalls!AY350</f>
        <v>0</v>
      </c>
      <c r="P350" s="19">
        <f t="shared" si="5"/>
        <v>6</v>
      </c>
      <c r="Q350" s="19">
        <f t="shared" si="5"/>
        <v>6</v>
      </c>
      <c r="R350" s="19">
        <f t="shared" si="5"/>
        <v>0</v>
      </c>
    </row>
    <row r="351" spans="1:18" s="5" customFormat="1" ht="15" customHeight="1" x14ac:dyDescent="0.25">
      <c r="A351" s="23"/>
      <c r="B351" s="21"/>
      <c r="C351" s="22" t="s">
        <v>58</v>
      </c>
      <c r="D351" s="19">
        <f>shipcalls!M351</f>
        <v>599</v>
      </c>
      <c r="E351" s="19">
        <f>shipcalls!N351</f>
        <v>599</v>
      </c>
      <c r="F351" s="19">
        <f>shipcalls!O351</f>
        <v>0</v>
      </c>
      <c r="G351" s="19">
        <f>shipcalls!Y351</f>
        <v>675</v>
      </c>
      <c r="H351" s="19">
        <f>shipcalls!Z351</f>
        <v>674</v>
      </c>
      <c r="I351" s="19">
        <f>shipcalls!AA351</f>
        <v>1</v>
      </c>
      <c r="J351" s="19">
        <f>shipcalls!AK351</f>
        <v>576</v>
      </c>
      <c r="K351" s="19">
        <f>shipcalls!AL351</f>
        <v>576</v>
      </c>
      <c r="L351" s="19">
        <f>shipcalls!AM351</f>
        <v>0</v>
      </c>
      <c r="M351" s="19">
        <f>shipcalls!AW351</f>
        <v>572</v>
      </c>
      <c r="N351" s="19">
        <f>shipcalls!AX351</f>
        <v>571</v>
      </c>
      <c r="O351" s="19">
        <f>shipcalls!AY351</f>
        <v>1</v>
      </c>
      <c r="P351" s="19">
        <f t="shared" si="5"/>
        <v>2422</v>
      </c>
      <c r="Q351" s="19">
        <f t="shared" si="5"/>
        <v>2420</v>
      </c>
      <c r="R351" s="19">
        <f t="shared" si="5"/>
        <v>2</v>
      </c>
    </row>
    <row r="352" spans="1:18" s="5" customFormat="1" ht="15" customHeight="1" x14ac:dyDescent="0.25">
      <c r="A352" s="23"/>
      <c r="B352" s="21"/>
      <c r="C352" s="22" t="s">
        <v>25</v>
      </c>
      <c r="D352" s="19">
        <f>shipcalls!M352</f>
        <v>221</v>
      </c>
      <c r="E352" s="19">
        <f>shipcalls!N352</f>
        <v>187</v>
      </c>
      <c r="F352" s="19">
        <f>shipcalls!O352</f>
        <v>34</v>
      </c>
      <c r="G352" s="19">
        <f>shipcalls!Y352</f>
        <v>390</v>
      </c>
      <c r="H352" s="19">
        <f>shipcalls!Z352</f>
        <v>216</v>
      </c>
      <c r="I352" s="19">
        <f>shipcalls!AA352</f>
        <v>174</v>
      </c>
      <c r="J352" s="19">
        <f>shipcalls!AK352</f>
        <v>416</v>
      </c>
      <c r="K352" s="19">
        <f>shipcalls!AL352</f>
        <v>166</v>
      </c>
      <c r="L352" s="19">
        <f>shipcalls!AM352</f>
        <v>250</v>
      </c>
      <c r="M352" s="19">
        <f>shipcalls!AW352</f>
        <v>303</v>
      </c>
      <c r="N352" s="19">
        <f>shipcalls!AX352</f>
        <v>207</v>
      </c>
      <c r="O352" s="19">
        <f>shipcalls!AY352</f>
        <v>96</v>
      </c>
      <c r="P352" s="19">
        <f t="shared" si="5"/>
        <v>1330</v>
      </c>
      <c r="Q352" s="19">
        <f t="shared" si="5"/>
        <v>776</v>
      </c>
      <c r="R352" s="19">
        <f t="shared" si="5"/>
        <v>554</v>
      </c>
    </row>
    <row r="353" spans="1:18" s="5" customFormat="1" ht="15" customHeight="1" x14ac:dyDescent="0.25">
      <c r="A353" s="23"/>
      <c r="B353" s="21"/>
      <c r="C353" s="25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s="5" customFormat="1" ht="15" customHeight="1" x14ac:dyDescent="0.25">
      <c r="A354" s="20"/>
      <c r="B354" s="21" t="s">
        <v>292</v>
      </c>
      <c r="C354" s="22"/>
      <c r="D354" s="19">
        <f>shipcalls!M354</f>
        <v>4149</v>
      </c>
      <c r="E354" s="19">
        <f>shipcalls!N354</f>
        <v>4137</v>
      </c>
      <c r="F354" s="19">
        <f>shipcalls!O354</f>
        <v>12</v>
      </c>
      <c r="G354" s="19">
        <f>shipcalls!Y354</f>
        <v>4680</v>
      </c>
      <c r="H354" s="19">
        <f>shipcalls!Z354</f>
        <v>4666</v>
      </c>
      <c r="I354" s="19">
        <f>shipcalls!AA354</f>
        <v>14</v>
      </c>
      <c r="J354" s="19">
        <f>shipcalls!AK354</f>
        <v>4276</v>
      </c>
      <c r="K354" s="19">
        <f>shipcalls!AL354</f>
        <v>4263</v>
      </c>
      <c r="L354" s="19">
        <f>shipcalls!AM354</f>
        <v>13</v>
      </c>
      <c r="M354" s="19">
        <f>shipcalls!AW354</f>
        <v>4740</v>
      </c>
      <c r="N354" s="19">
        <f>shipcalls!AX354</f>
        <v>4728</v>
      </c>
      <c r="O354" s="19">
        <f>shipcalls!AY354</f>
        <v>12</v>
      </c>
      <c r="P354" s="19">
        <f t="shared" si="5"/>
        <v>17845</v>
      </c>
      <c r="Q354" s="19">
        <f t="shared" si="5"/>
        <v>17794</v>
      </c>
      <c r="R354" s="19">
        <f t="shared" si="5"/>
        <v>51</v>
      </c>
    </row>
    <row r="355" spans="1:18" s="5" customFormat="1" ht="15" customHeight="1" x14ac:dyDescent="0.25">
      <c r="A355" s="20"/>
      <c r="B355" s="21"/>
      <c r="C355" s="22" t="s">
        <v>293</v>
      </c>
      <c r="D355" s="19">
        <f>shipcalls!M355</f>
        <v>4017</v>
      </c>
      <c r="E355" s="19">
        <f>shipcalls!N355</f>
        <v>4015</v>
      </c>
      <c r="F355" s="19">
        <f>shipcalls!O355</f>
        <v>2</v>
      </c>
      <c r="G355" s="19">
        <f>shipcalls!Y355</f>
        <v>4540</v>
      </c>
      <c r="H355" s="19">
        <f>shipcalls!Z355</f>
        <v>4535</v>
      </c>
      <c r="I355" s="19">
        <f>shipcalls!AA355</f>
        <v>5</v>
      </c>
      <c r="J355" s="19">
        <f>shipcalls!AK355</f>
        <v>4147</v>
      </c>
      <c r="K355" s="19">
        <f>shipcalls!AL355</f>
        <v>4144</v>
      </c>
      <c r="L355" s="19">
        <f>shipcalls!AM355</f>
        <v>3</v>
      </c>
      <c r="M355" s="19">
        <f>shipcalls!AW355</f>
        <v>4628</v>
      </c>
      <c r="N355" s="19">
        <f>shipcalls!AX355</f>
        <v>4623</v>
      </c>
      <c r="O355" s="19">
        <f>shipcalls!AY355</f>
        <v>5</v>
      </c>
      <c r="P355" s="19">
        <f t="shared" si="5"/>
        <v>17332</v>
      </c>
      <c r="Q355" s="19">
        <f t="shared" si="5"/>
        <v>17317</v>
      </c>
      <c r="R355" s="19">
        <f t="shared" si="5"/>
        <v>15</v>
      </c>
    </row>
    <row r="356" spans="1:18" s="5" customFormat="1" ht="15" customHeight="1" x14ac:dyDescent="0.25">
      <c r="A356" s="23"/>
      <c r="B356" s="21"/>
      <c r="C356" s="25" t="s">
        <v>294</v>
      </c>
      <c r="D356" s="19">
        <f>shipcalls!M356</f>
        <v>175</v>
      </c>
      <c r="E356" s="19">
        <f>shipcalls!N356</f>
        <v>175</v>
      </c>
      <c r="F356" s="19">
        <f>shipcalls!O356</f>
        <v>0</v>
      </c>
      <c r="G356" s="19">
        <f>shipcalls!Y356</f>
        <v>166</v>
      </c>
      <c r="H356" s="19">
        <f>shipcalls!Z356</f>
        <v>166</v>
      </c>
      <c r="I356" s="19">
        <f>shipcalls!AA356</f>
        <v>0</v>
      </c>
      <c r="J356" s="19">
        <f>shipcalls!AK356</f>
        <v>208</v>
      </c>
      <c r="K356" s="19">
        <f>shipcalls!AL356</f>
        <v>208</v>
      </c>
      <c r="L356" s="19">
        <f>shipcalls!AM356</f>
        <v>0</v>
      </c>
      <c r="M356" s="19">
        <f>shipcalls!AW356</f>
        <v>194</v>
      </c>
      <c r="N356" s="19">
        <f>shipcalls!AX356</f>
        <v>194</v>
      </c>
      <c r="O356" s="19">
        <f>shipcalls!AY356</f>
        <v>0</v>
      </c>
      <c r="P356" s="19">
        <f t="shared" si="5"/>
        <v>743</v>
      </c>
      <c r="Q356" s="19">
        <f t="shared" si="5"/>
        <v>743</v>
      </c>
      <c r="R356" s="19">
        <f t="shared" si="5"/>
        <v>0</v>
      </c>
    </row>
    <row r="357" spans="1:18" s="5" customFormat="1" ht="15" customHeight="1" x14ac:dyDescent="0.25">
      <c r="A357" s="23"/>
      <c r="B357" s="21"/>
      <c r="C357" s="25" t="s">
        <v>295</v>
      </c>
      <c r="D357" s="19">
        <f>shipcalls!M357</f>
        <v>68</v>
      </c>
      <c r="E357" s="19">
        <f>shipcalls!N357</f>
        <v>68</v>
      </c>
      <c r="F357" s="19">
        <f>shipcalls!O357</f>
        <v>0</v>
      </c>
      <c r="G357" s="19">
        <f>shipcalls!Y357</f>
        <v>79</v>
      </c>
      <c r="H357" s="19">
        <f>shipcalls!Z357</f>
        <v>78</v>
      </c>
      <c r="I357" s="19">
        <f>shipcalls!AA357</f>
        <v>1</v>
      </c>
      <c r="J357" s="19">
        <f>shipcalls!AK357</f>
        <v>81</v>
      </c>
      <c r="K357" s="19">
        <f>shipcalls!AL357</f>
        <v>81</v>
      </c>
      <c r="L357" s="19">
        <f>shipcalls!AM357</f>
        <v>0</v>
      </c>
      <c r="M357" s="19">
        <f>shipcalls!AW357</f>
        <v>86</v>
      </c>
      <c r="N357" s="19">
        <f>shipcalls!AX357</f>
        <v>84</v>
      </c>
      <c r="O357" s="19">
        <f>shipcalls!AY357</f>
        <v>2</v>
      </c>
      <c r="P357" s="19">
        <f t="shared" si="5"/>
        <v>314</v>
      </c>
      <c r="Q357" s="19">
        <f t="shared" si="5"/>
        <v>311</v>
      </c>
      <c r="R357" s="19">
        <f t="shared" si="5"/>
        <v>3</v>
      </c>
    </row>
    <row r="358" spans="1:18" s="5" customFormat="1" ht="15" customHeight="1" x14ac:dyDescent="0.25">
      <c r="A358" s="23"/>
      <c r="B358" s="21"/>
      <c r="C358" s="25" t="s">
        <v>296</v>
      </c>
      <c r="D358" s="19">
        <f>shipcalls!M358</f>
        <v>2</v>
      </c>
      <c r="E358" s="19">
        <f>shipcalls!N358</f>
        <v>0</v>
      </c>
      <c r="F358" s="19">
        <f>shipcalls!O358</f>
        <v>2</v>
      </c>
      <c r="G358" s="19">
        <f>shipcalls!Y358</f>
        <v>4</v>
      </c>
      <c r="H358" s="19">
        <f>shipcalls!Z358</f>
        <v>0</v>
      </c>
      <c r="I358" s="19">
        <f>shipcalls!AA358</f>
        <v>4</v>
      </c>
      <c r="J358" s="19">
        <f>shipcalls!AK358</f>
        <v>3</v>
      </c>
      <c r="K358" s="19">
        <f>shipcalls!AL358</f>
        <v>0</v>
      </c>
      <c r="L358" s="19">
        <f>shipcalls!AM358</f>
        <v>3</v>
      </c>
      <c r="M358" s="19">
        <f>shipcalls!AW358</f>
        <v>4</v>
      </c>
      <c r="N358" s="19">
        <f>shipcalls!AX358</f>
        <v>1</v>
      </c>
      <c r="O358" s="19">
        <f>shipcalls!AY358</f>
        <v>3</v>
      </c>
      <c r="P358" s="19">
        <f t="shared" si="5"/>
        <v>13</v>
      </c>
      <c r="Q358" s="19">
        <f t="shared" si="5"/>
        <v>1</v>
      </c>
      <c r="R358" s="19">
        <f t="shared" si="5"/>
        <v>12</v>
      </c>
    </row>
    <row r="359" spans="1:18" s="5" customFormat="1" ht="15.75" x14ac:dyDescent="0.25">
      <c r="A359" s="23"/>
      <c r="B359" s="21"/>
      <c r="C359" s="25" t="s">
        <v>297</v>
      </c>
      <c r="D359" s="19">
        <f>shipcalls!M359</f>
        <v>3772</v>
      </c>
      <c r="E359" s="19">
        <f>shipcalls!N359</f>
        <v>3772</v>
      </c>
      <c r="F359" s="19">
        <f>shipcalls!O359</f>
        <v>0</v>
      </c>
      <c r="G359" s="19">
        <f>shipcalls!Y359</f>
        <v>4291</v>
      </c>
      <c r="H359" s="19">
        <f>shipcalls!Z359</f>
        <v>4291</v>
      </c>
      <c r="I359" s="19">
        <f>shipcalls!AA359</f>
        <v>0</v>
      </c>
      <c r="J359" s="19">
        <f>shipcalls!AK359</f>
        <v>3855</v>
      </c>
      <c r="K359" s="19">
        <f>shipcalls!AL359</f>
        <v>3855</v>
      </c>
      <c r="L359" s="19">
        <f>shipcalls!AM359</f>
        <v>0</v>
      </c>
      <c r="M359" s="19">
        <f>shipcalls!AW359</f>
        <v>4344</v>
      </c>
      <c r="N359" s="19">
        <f>shipcalls!AX359</f>
        <v>4344</v>
      </c>
      <c r="O359" s="19">
        <f>shipcalls!AY359</f>
        <v>0</v>
      </c>
      <c r="P359" s="19">
        <f t="shared" si="5"/>
        <v>16262</v>
      </c>
      <c r="Q359" s="19">
        <f t="shared" si="5"/>
        <v>16262</v>
      </c>
      <c r="R359" s="19">
        <f t="shared" si="5"/>
        <v>0</v>
      </c>
    </row>
    <row r="360" spans="1:18" s="5" customFormat="1" ht="15" customHeight="1" x14ac:dyDescent="0.25">
      <c r="A360" s="23"/>
      <c r="B360" s="21"/>
      <c r="C360" s="22" t="s">
        <v>298</v>
      </c>
      <c r="D360" s="19">
        <f>shipcalls!M360</f>
        <v>28</v>
      </c>
      <c r="E360" s="19">
        <f>shipcalls!N360</f>
        <v>27</v>
      </c>
      <c r="F360" s="19">
        <f>shipcalls!O360</f>
        <v>1</v>
      </c>
      <c r="G360" s="19">
        <f>shipcalls!Y360</f>
        <v>25</v>
      </c>
      <c r="H360" s="19">
        <f>shipcalls!Z360</f>
        <v>25</v>
      </c>
      <c r="I360" s="19">
        <f>shipcalls!AA360</f>
        <v>0</v>
      </c>
      <c r="J360" s="19">
        <f>shipcalls!AK360</f>
        <v>30</v>
      </c>
      <c r="K360" s="19">
        <f>shipcalls!AL360</f>
        <v>30</v>
      </c>
      <c r="L360" s="19">
        <f>shipcalls!AM360</f>
        <v>0</v>
      </c>
      <c r="M360" s="19">
        <f>shipcalls!AW360</f>
        <v>26</v>
      </c>
      <c r="N360" s="19">
        <f>shipcalls!AX360</f>
        <v>26</v>
      </c>
      <c r="O360" s="19">
        <f>shipcalls!AY360</f>
        <v>0</v>
      </c>
      <c r="P360" s="19">
        <f t="shared" si="5"/>
        <v>109</v>
      </c>
      <c r="Q360" s="19">
        <f t="shared" si="5"/>
        <v>108</v>
      </c>
      <c r="R360" s="19">
        <f t="shared" si="5"/>
        <v>1</v>
      </c>
    </row>
    <row r="361" spans="1:18" s="5" customFormat="1" ht="15" customHeight="1" x14ac:dyDescent="0.25">
      <c r="A361" s="23"/>
      <c r="B361" s="21"/>
      <c r="C361" s="25" t="s">
        <v>299</v>
      </c>
      <c r="D361" s="19">
        <f>shipcalls!M361</f>
        <v>26</v>
      </c>
      <c r="E361" s="19">
        <f>shipcalls!N361</f>
        <v>26</v>
      </c>
      <c r="F361" s="19">
        <f>shipcalls!O361</f>
        <v>0</v>
      </c>
      <c r="G361" s="19">
        <f>shipcalls!Y361</f>
        <v>25</v>
      </c>
      <c r="H361" s="19">
        <f>shipcalls!Z361</f>
        <v>25</v>
      </c>
      <c r="I361" s="19">
        <f>shipcalls!AA361</f>
        <v>0</v>
      </c>
      <c r="J361" s="19">
        <f>shipcalls!AK361</f>
        <v>30</v>
      </c>
      <c r="K361" s="19">
        <f>shipcalls!AL361</f>
        <v>30</v>
      </c>
      <c r="L361" s="19">
        <f>shipcalls!AM361</f>
        <v>0</v>
      </c>
      <c r="M361" s="19">
        <f>shipcalls!AW361</f>
        <v>26</v>
      </c>
      <c r="N361" s="19">
        <f>shipcalls!AX361</f>
        <v>26</v>
      </c>
      <c r="O361" s="19">
        <f>shipcalls!AY361</f>
        <v>0</v>
      </c>
      <c r="P361" s="19">
        <f t="shared" si="5"/>
        <v>107</v>
      </c>
      <c r="Q361" s="19">
        <f t="shared" si="5"/>
        <v>107</v>
      </c>
      <c r="R361" s="19">
        <f t="shared" si="5"/>
        <v>0</v>
      </c>
    </row>
    <row r="362" spans="1:18" s="5" customFormat="1" ht="15" customHeight="1" x14ac:dyDescent="0.25">
      <c r="A362" s="23"/>
      <c r="B362" s="21"/>
      <c r="C362" s="25" t="s">
        <v>300</v>
      </c>
      <c r="D362" s="19">
        <f>shipcalls!M362</f>
        <v>2</v>
      </c>
      <c r="E362" s="19">
        <f>shipcalls!N362</f>
        <v>1</v>
      </c>
      <c r="F362" s="19">
        <f>shipcalls!O362</f>
        <v>1</v>
      </c>
      <c r="G362" s="19">
        <f>shipcalls!Y362</f>
        <v>0</v>
      </c>
      <c r="H362" s="19">
        <f>shipcalls!Z362</f>
        <v>0</v>
      </c>
      <c r="I362" s="19">
        <f>shipcalls!AA362</f>
        <v>0</v>
      </c>
      <c r="J362" s="19">
        <f>shipcalls!AK362</f>
        <v>0</v>
      </c>
      <c r="K362" s="19">
        <f>shipcalls!AL362</f>
        <v>0</v>
      </c>
      <c r="L362" s="19">
        <f>shipcalls!AM362</f>
        <v>0</v>
      </c>
      <c r="M362" s="19">
        <f>shipcalls!AW362</f>
        <v>0</v>
      </c>
      <c r="N362" s="19">
        <f>shipcalls!AX362</f>
        <v>0</v>
      </c>
      <c r="O362" s="19">
        <f>shipcalls!AY362</f>
        <v>0</v>
      </c>
      <c r="P362" s="19">
        <f t="shared" si="5"/>
        <v>2</v>
      </c>
      <c r="Q362" s="19">
        <f t="shared" si="5"/>
        <v>1</v>
      </c>
      <c r="R362" s="19">
        <f t="shared" si="5"/>
        <v>1</v>
      </c>
    </row>
    <row r="363" spans="1:18" s="5" customFormat="1" ht="15" customHeight="1" x14ac:dyDescent="0.25">
      <c r="A363" s="23"/>
      <c r="B363" s="21"/>
      <c r="C363" s="22" t="s">
        <v>301</v>
      </c>
      <c r="D363" s="19">
        <f>shipcalls!M363</f>
        <v>38</v>
      </c>
      <c r="E363" s="19">
        <f>shipcalls!N363</f>
        <v>38</v>
      </c>
      <c r="F363" s="19">
        <f>shipcalls!O363</f>
        <v>0</v>
      </c>
      <c r="G363" s="19">
        <f>shipcalls!Y363</f>
        <v>60</v>
      </c>
      <c r="H363" s="19">
        <f>shipcalls!Z363</f>
        <v>60</v>
      </c>
      <c r="I363" s="19">
        <f>shipcalls!AA363</f>
        <v>0</v>
      </c>
      <c r="J363" s="19">
        <f>shipcalls!AK363</f>
        <v>46</v>
      </c>
      <c r="K363" s="19">
        <f>shipcalls!AL363</f>
        <v>46</v>
      </c>
      <c r="L363" s="19">
        <f>shipcalls!AM363</f>
        <v>0</v>
      </c>
      <c r="M363" s="19">
        <f>shipcalls!AW363</f>
        <v>43</v>
      </c>
      <c r="N363" s="19">
        <f>shipcalls!AX363</f>
        <v>43</v>
      </c>
      <c r="O363" s="19">
        <f>shipcalls!AY363</f>
        <v>0</v>
      </c>
      <c r="P363" s="19">
        <f t="shared" ref="P363:R419" si="6">D363+G363+J363+M363</f>
        <v>187</v>
      </c>
      <c r="Q363" s="19">
        <f t="shared" si="6"/>
        <v>187</v>
      </c>
      <c r="R363" s="19">
        <f t="shared" si="6"/>
        <v>0</v>
      </c>
    </row>
    <row r="364" spans="1:18" s="5" customFormat="1" ht="15" customHeight="1" x14ac:dyDescent="0.25">
      <c r="A364" s="23"/>
      <c r="B364" s="21"/>
      <c r="C364" s="22" t="s">
        <v>58</v>
      </c>
      <c r="D364" s="19">
        <f>shipcalls!M364</f>
        <v>16</v>
      </c>
      <c r="E364" s="19">
        <f>shipcalls!N364</f>
        <v>16</v>
      </c>
      <c r="F364" s="19">
        <f>shipcalls!O364</f>
        <v>0</v>
      </c>
      <c r="G364" s="19">
        <f>shipcalls!Y364</f>
        <v>3</v>
      </c>
      <c r="H364" s="19">
        <f>shipcalls!Z364</f>
        <v>3</v>
      </c>
      <c r="I364" s="19">
        <f>shipcalls!AA364</f>
        <v>0</v>
      </c>
      <c r="J364" s="19">
        <f>shipcalls!AK364</f>
        <v>2</v>
      </c>
      <c r="K364" s="19">
        <f>shipcalls!AL364</f>
        <v>2</v>
      </c>
      <c r="L364" s="19">
        <f>shipcalls!AM364</f>
        <v>0</v>
      </c>
      <c r="M364" s="19">
        <f>shipcalls!AW364</f>
        <v>0</v>
      </c>
      <c r="N364" s="19">
        <f>shipcalls!AX364</f>
        <v>0</v>
      </c>
      <c r="O364" s="19">
        <f>shipcalls!AY364</f>
        <v>0</v>
      </c>
      <c r="P364" s="19">
        <f t="shared" si="6"/>
        <v>21</v>
      </c>
      <c r="Q364" s="19">
        <f t="shared" si="6"/>
        <v>21</v>
      </c>
      <c r="R364" s="19">
        <f t="shared" si="6"/>
        <v>0</v>
      </c>
    </row>
    <row r="365" spans="1:18" s="5" customFormat="1" ht="15" customHeight="1" x14ac:dyDescent="0.25">
      <c r="A365" s="23"/>
      <c r="B365" s="21"/>
      <c r="C365" s="22" t="s">
        <v>25</v>
      </c>
      <c r="D365" s="19">
        <f>shipcalls!M365</f>
        <v>50</v>
      </c>
      <c r="E365" s="19">
        <f>shipcalls!N365</f>
        <v>41</v>
      </c>
      <c r="F365" s="19">
        <f>shipcalls!O365</f>
        <v>9</v>
      </c>
      <c r="G365" s="19">
        <f>shipcalls!Y365</f>
        <v>52</v>
      </c>
      <c r="H365" s="19">
        <f>shipcalls!Z365</f>
        <v>43</v>
      </c>
      <c r="I365" s="19">
        <f>shipcalls!AA365</f>
        <v>9</v>
      </c>
      <c r="J365" s="19">
        <f>shipcalls!AK365</f>
        <v>51</v>
      </c>
      <c r="K365" s="19">
        <f>shipcalls!AL365</f>
        <v>41</v>
      </c>
      <c r="L365" s="19">
        <f>shipcalls!AM365</f>
        <v>10</v>
      </c>
      <c r="M365" s="19">
        <f>shipcalls!AW365</f>
        <v>43</v>
      </c>
      <c r="N365" s="19">
        <f>shipcalls!AX365</f>
        <v>36</v>
      </c>
      <c r="O365" s="19">
        <f>shipcalls!AY365</f>
        <v>7</v>
      </c>
      <c r="P365" s="19">
        <f t="shared" si="6"/>
        <v>196</v>
      </c>
      <c r="Q365" s="19">
        <f t="shared" si="6"/>
        <v>161</v>
      </c>
      <c r="R365" s="19">
        <f t="shared" si="6"/>
        <v>35</v>
      </c>
    </row>
    <row r="366" spans="1:18" s="5" customFormat="1" ht="15" customHeight="1" x14ac:dyDescent="0.25">
      <c r="A366" s="23"/>
      <c r="B366" s="21"/>
      <c r="C366" s="25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s="5" customFormat="1" ht="15" customHeight="1" x14ac:dyDescent="0.25">
      <c r="A367" s="20" t="s">
        <v>302</v>
      </c>
      <c r="B367" s="21"/>
      <c r="C367" s="22"/>
      <c r="D367" s="19">
        <f>shipcalls!M367</f>
        <v>12626</v>
      </c>
      <c r="E367" s="19">
        <f>shipcalls!N367</f>
        <v>12028</v>
      </c>
      <c r="F367" s="19">
        <f>shipcalls!O367</f>
        <v>598</v>
      </c>
      <c r="G367" s="19">
        <f>shipcalls!Y367</f>
        <v>13966</v>
      </c>
      <c r="H367" s="19">
        <f>shipcalls!Z367</f>
        <v>13350</v>
      </c>
      <c r="I367" s="19">
        <f>shipcalls!AA367</f>
        <v>616</v>
      </c>
      <c r="J367" s="19">
        <f>shipcalls!AK367</f>
        <v>14693</v>
      </c>
      <c r="K367" s="19">
        <f>shipcalls!AL367</f>
        <v>14073</v>
      </c>
      <c r="L367" s="19">
        <f>shipcalls!AM367</f>
        <v>620</v>
      </c>
      <c r="M367" s="19">
        <f>shipcalls!AW367</f>
        <v>15684</v>
      </c>
      <c r="N367" s="19">
        <f>shipcalls!AX367</f>
        <v>15042</v>
      </c>
      <c r="O367" s="19">
        <f>shipcalls!AY367</f>
        <v>642</v>
      </c>
      <c r="P367" s="19">
        <f t="shared" si="6"/>
        <v>56969</v>
      </c>
      <c r="Q367" s="19">
        <f t="shared" si="6"/>
        <v>54493</v>
      </c>
      <c r="R367" s="19">
        <f t="shared" si="6"/>
        <v>2476</v>
      </c>
    </row>
    <row r="368" spans="1:18" s="5" customFormat="1" ht="15" customHeight="1" x14ac:dyDescent="0.25">
      <c r="A368" s="20"/>
      <c r="B368" s="21"/>
      <c r="C368" s="22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s="5" customFormat="1" ht="15" customHeight="1" x14ac:dyDescent="0.25">
      <c r="A369" s="20"/>
      <c r="B369" s="21" t="s">
        <v>303</v>
      </c>
      <c r="C369" s="22"/>
      <c r="D369" s="19">
        <f>shipcalls!M369</f>
        <v>7386</v>
      </c>
      <c r="E369" s="19">
        <f>E370+E378+E377+E383+E384</f>
        <v>6927</v>
      </c>
      <c r="F369" s="19">
        <f>shipcalls!O369</f>
        <v>459</v>
      </c>
      <c r="G369" s="19">
        <f>shipcalls!Y369</f>
        <v>7853</v>
      </c>
      <c r="H369" s="19">
        <f>shipcalls!Z369</f>
        <v>7368</v>
      </c>
      <c r="I369" s="19">
        <f>shipcalls!AA369</f>
        <v>485</v>
      </c>
      <c r="J369" s="19">
        <f>shipcalls!AK369</f>
        <v>8330</v>
      </c>
      <c r="K369" s="19">
        <f>shipcalls!AL369</f>
        <v>7839</v>
      </c>
      <c r="L369" s="19">
        <f>shipcalls!AM369</f>
        <v>491</v>
      </c>
      <c r="M369" s="19">
        <f>shipcalls!AW369</f>
        <v>9375</v>
      </c>
      <c r="N369" s="19">
        <f>shipcalls!AX369</f>
        <v>8872</v>
      </c>
      <c r="O369" s="19">
        <f>shipcalls!AY369</f>
        <v>503</v>
      </c>
      <c r="P369" s="19">
        <f t="shared" si="6"/>
        <v>32944</v>
      </c>
      <c r="Q369" s="19">
        <f t="shared" si="6"/>
        <v>31006</v>
      </c>
      <c r="R369" s="19">
        <f t="shared" si="6"/>
        <v>1938</v>
      </c>
    </row>
    <row r="370" spans="1:18" s="5" customFormat="1" ht="15" customHeight="1" x14ac:dyDescent="0.25">
      <c r="A370" s="23"/>
      <c r="B370" s="21"/>
      <c r="C370" s="22" t="s">
        <v>304</v>
      </c>
      <c r="D370" s="19">
        <f>shipcalls!M370</f>
        <v>293</v>
      </c>
      <c r="E370" s="19">
        <f>shipcalls!N370</f>
        <v>173</v>
      </c>
      <c r="F370" s="19">
        <f>shipcalls!O370</f>
        <v>120</v>
      </c>
      <c r="G370" s="19">
        <f>shipcalls!Y370</f>
        <v>329</v>
      </c>
      <c r="H370" s="19">
        <f>shipcalls!Z370</f>
        <v>206</v>
      </c>
      <c r="I370" s="19">
        <f>shipcalls!AA370</f>
        <v>123</v>
      </c>
      <c r="J370" s="19">
        <f>shipcalls!AK370</f>
        <v>327</v>
      </c>
      <c r="K370" s="19">
        <f>shipcalls!AL370</f>
        <v>195</v>
      </c>
      <c r="L370" s="19">
        <f>shipcalls!AM370</f>
        <v>132</v>
      </c>
      <c r="M370" s="19">
        <f>shipcalls!AW370</f>
        <v>382</v>
      </c>
      <c r="N370" s="19">
        <f>shipcalls!AX370</f>
        <v>247</v>
      </c>
      <c r="O370" s="19">
        <f>shipcalls!AY370</f>
        <v>135</v>
      </c>
      <c r="P370" s="19">
        <f t="shared" si="6"/>
        <v>1331</v>
      </c>
      <c r="Q370" s="19">
        <f t="shared" si="6"/>
        <v>821</v>
      </c>
      <c r="R370" s="19">
        <f t="shared" si="6"/>
        <v>510</v>
      </c>
    </row>
    <row r="371" spans="1:18" s="5" customFormat="1" ht="15" customHeight="1" x14ac:dyDescent="0.25">
      <c r="A371" s="23"/>
      <c r="B371" s="21"/>
      <c r="C371" s="25" t="s">
        <v>305</v>
      </c>
      <c r="D371" s="19">
        <f>shipcalls!M371</f>
        <v>184</v>
      </c>
      <c r="E371" s="19">
        <f>shipcalls!N371</f>
        <v>115</v>
      </c>
      <c r="F371" s="19">
        <f>shipcalls!O371</f>
        <v>69</v>
      </c>
      <c r="G371" s="19">
        <f>shipcalls!Y371</f>
        <v>210</v>
      </c>
      <c r="H371" s="19">
        <f>shipcalls!Z371</f>
        <v>141</v>
      </c>
      <c r="I371" s="19">
        <f>shipcalls!AA371</f>
        <v>69</v>
      </c>
      <c r="J371" s="19">
        <f>shipcalls!AK371</f>
        <v>201</v>
      </c>
      <c r="K371" s="19">
        <f>shipcalls!AL371</f>
        <v>131</v>
      </c>
      <c r="L371" s="19">
        <f>shipcalls!AM371</f>
        <v>70</v>
      </c>
      <c r="M371" s="19">
        <f>shipcalls!AW371</f>
        <v>218</v>
      </c>
      <c r="N371" s="19">
        <f>shipcalls!AX371</f>
        <v>143</v>
      </c>
      <c r="O371" s="19">
        <f>shipcalls!AY371</f>
        <v>75</v>
      </c>
      <c r="P371" s="19">
        <f t="shared" si="6"/>
        <v>813</v>
      </c>
      <c r="Q371" s="19">
        <f t="shared" si="6"/>
        <v>530</v>
      </c>
      <c r="R371" s="19">
        <f t="shared" si="6"/>
        <v>283</v>
      </c>
    </row>
    <row r="372" spans="1:18" s="5" customFormat="1" ht="15" customHeight="1" x14ac:dyDescent="0.25">
      <c r="A372" s="23"/>
      <c r="B372" s="21"/>
      <c r="C372" s="25" t="s">
        <v>306</v>
      </c>
      <c r="D372" s="19">
        <f>shipcalls!M372</f>
        <v>28</v>
      </c>
      <c r="E372" s="19">
        <f>shipcalls!N372</f>
        <v>21</v>
      </c>
      <c r="F372" s="19">
        <f>shipcalls!O372</f>
        <v>7</v>
      </c>
      <c r="G372" s="19">
        <f>shipcalls!Y372</f>
        <v>47</v>
      </c>
      <c r="H372" s="19">
        <f>shipcalls!Z372</f>
        <v>36</v>
      </c>
      <c r="I372" s="19">
        <f>shipcalls!AA372</f>
        <v>11</v>
      </c>
      <c r="J372" s="19">
        <f>shipcalls!AK372</f>
        <v>38</v>
      </c>
      <c r="K372" s="19">
        <f>shipcalls!AL372</f>
        <v>24</v>
      </c>
      <c r="L372" s="19">
        <f>shipcalls!AM372</f>
        <v>14</v>
      </c>
      <c r="M372" s="19">
        <f>shipcalls!AW372</f>
        <v>42</v>
      </c>
      <c r="N372" s="19">
        <f>shipcalls!AX372</f>
        <v>29</v>
      </c>
      <c r="O372" s="19">
        <f>shipcalls!AY372</f>
        <v>13</v>
      </c>
      <c r="P372" s="19">
        <f>D372+G372+J372+M372</f>
        <v>155</v>
      </c>
      <c r="Q372" s="19">
        <f>E372+H372+K372+N372</f>
        <v>110</v>
      </c>
      <c r="R372" s="19">
        <f>F372+I372+L372+O372</f>
        <v>45</v>
      </c>
    </row>
    <row r="373" spans="1:18" s="5" customFormat="1" ht="15" customHeight="1" x14ac:dyDescent="0.25">
      <c r="A373" s="23"/>
      <c r="B373" s="21"/>
      <c r="C373" s="25" t="s">
        <v>307</v>
      </c>
      <c r="D373" s="19">
        <f>shipcalls!M373</f>
        <v>39</v>
      </c>
      <c r="E373" s="19">
        <f>shipcalls!N373</f>
        <v>34</v>
      </c>
      <c r="F373" s="19">
        <f>shipcalls!O373</f>
        <v>5</v>
      </c>
      <c r="G373" s="19">
        <f>shipcalls!Y373</f>
        <v>31</v>
      </c>
      <c r="H373" s="19">
        <f>shipcalls!Z373</f>
        <v>23</v>
      </c>
      <c r="I373" s="19">
        <f>shipcalls!AA373</f>
        <v>8</v>
      </c>
      <c r="J373" s="19">
        <f>shipcalls!AK373</f>
        <v>45</v>
      </c>
      <c r="K373" s="19">
        <f>shipcalls!AL373</f>
        <v>31</v>
      </c>
      <c r="L373" s="19">
        <f>shipcalls!AM373</f>
        <v>14</v>
      </c>
      <c r="M373" s="19">
        <f>shipcalls!AW373</f>
        <v>76</v>
      </c>
      <c r="N373" s="19">
        <f>shipcalls!AX373</f>
        <v>66</v>
      </c>
      <c r="O373" s="19">
        <f>shipcalls!AY373</f>
        <v>10</v>
      </c>
      <c r="P373" s="19">
        <f t="shared" si="6"/>
        <v>191</v>
      </c>
      <c r="Q373" s="19">
        <f t="shared" si="6"/>
        <v>154</v>
      </c>
      <c r="R373" s="19">
        <f t="shared" si="6"/>
        <v>37</v>
      </c>
    </row>
    <row r="374" spans="1:18" s="5" customFormat="1" ht="15" customHeight="1" x14ac:dyDescent="0.25">
      <c r="A374" s="23"/>
      <c r="B374" s="21"/>
      <c r="C374" s="25" t="s">
        <v>308</v>
      </c>
      <c r="D374" s="19">
        <f>shipcalls!M374</f>
        <v>1</v>
      </c>
      <c r="E374" s="19">
        <f>shipcalls!N374</f>
        <v>1</v>
      </c>
      <c r="F374" s="19">
        <f>shipcalls!O374</f>
        <v>0</v>
      </c>
      <c r="G374" s="19">
        <f>shipcalls!Y374</f>
        <v>5</v>
      </c>
      <c r="H374" s="19">
        <f>shipcalls!Z374</f>
        <v>5</v>
      </c>
      <c r="I374" s="19">
        <f>shipcalls!AA374</f>
        <v>0</v>
      </c>
      <c r="J374" s="19">
        <f>shipcalls!AK374</f>
        <v>3</v>
      </c>
      <c r="K374" s="19">
        <f>shipcalls!AL374</f>
        <v>3</v>
      </c>
      <c r="L374" s="19">
        <f>shipcalls!AM374</f>
        <v>0</v>
      </c>
      <c r="M374" s="19">
        <f>shipcalls!AW374</f>
        <v>0</v>
      </c>
      <c r="N374" s="19">
        <f>shipcalls!AX374</f>
        <v>0</v>
      </c>
      <c r="O374" s="19">
        <f>shipcalls!AY374</f>
        <v>0</v>
      </c>
      <c r="P374" s="19">
        <f t="shared" si="6"/>
        <v>9</v>
      </c>
      <c r="Q374" s="19">
        <f t="shared" si="6"/>
        <v>9</v>
      </c>
      <c r="R374" s="19">
        <f t="shared" si="6"/>
        <v>0</v>
      </c>
    </row>
    <row r="375" spans="1:18" s="5" customFormat="1" ht="15" customHeight="1" x14ac:dyDescent="0.25">
      <c r="A375" s="23"/>
      <c r="B375" s="21"/>
      <c r="C375" s="25" t="s">
        <v>309</v>
      </c>
      <c r="D375" s="19">
        <f>shipcalls!M375</f>
        <v>35</v>
      </c>
      <c r="E375" s="19">
        <f>shipcalls!N375</f>
        <v>0</v>
      </c>
      <c r="F375" s="19">
        <f>shipcalls!O375</f>
        <v>35</v>
      </c>
      <c r="G375" s="19">
        <f>shipcalls!Y375</f>
        <v>29</v>
      </c>
      <c r="H375" s="19">
        <f>shipcalls!Z375</f>
        <v>0</v>
      </c>
      <c r="I375" s="19">
        <f>shipcalls!AA375</f>
        <v>29</v>
      </c>
      <c r="J375" s="19">
        <f>shipcalls!AK375</f>
        <v>26</v>
      </c>
      <c r="K375" s="19">
        <f>shipcalls!AL375</f>
        <v>0</v>
      </c>
      <c r="L375" s="19">
        <f>shipcalls!AM375</f>
        <v>26</v>
      </c>
      <c r="M375" s="19">
        <f>shipcalls!AW375</f>
        <v>30</v>
      </c>
      <c r="N375" s="19">
        <f>shipcalls!AX375</f>
        <v>0</v>
      </c>
      <c r="O375" s="19">
        <f>shipcalls!AY375</f>
        <v>30</v>
      </c>
      <c r="P375" s="19">
        <f t="shared" si="6"/>
        <v>120</v>
      </c>
      <c r="Q375" s="19">
        <f t="shared" si="6"/>
        <v>0</v>
      </c>
      <c r="R375" s="19">
        <f t="shared" si="6"/>
        <v>120</v>
      </c>
    </row>
    <row r="376" spans="1:18" s="5" customFormat="1" ht="15" customHeight="1" x14ac:dyDescent="0.25">
      <c r="A376" s="23"/>
      <c r="B376" s="21"/>
      <c r="C376" s="25" t="s">
        <v>310</v>
      </c>
      <c r="D376" s="19">
        <f>shipcalls!M376</f>
        <v>6</v>
      </c>
      <c r="E376" s="19">
        <f>shipcalls!N376</f>
        <v>2</v>
      </c>
      <c r="F376" s="19">
        <f>shipcalls!O376</f>
        <v>4</v>
      </c>
      <c r="G376" s="19">
        <f>shipcalls!Y376</f>
        <v>7</v>
      </c>
      <c r="H376" s="19">
        <f>shipcalls!Z376</f>
        <v>1</v>
      </c>
      <c r="I376" s="19">
        <f>shipcalls!AA376</f>
        <v>6</v>
      </c>
      <c r="J376" s="19">
        <f>shipcalls!AK376</f>
        <v>14</v>
      </c>
      <c r="K376" s="19">
        <f>shipcalls!AL376</f>
        <v>6</v>
      </c>
      <c r="L376" s="19">
        <f>shipcalls!AM376</f>
        <v>8</v>
      </c>
      <c r="M376" s="19">
        <f>shipcalls!AW376</f>
        <v>16</v>
      </c>
      <c r="N376" s="19">
        <f>shipcalls!AX376</f>
        <v>9</v>
      </c>
      <c r="O376" s="19">
        <f>shipcalls!AY376</f>
        <v>7</v>
      </c>
      <c r="P376" s="19">
        <f t="shared" si="6"/>
        <v>43</v>
      </c>
      <c r="Q376" s="19">
        <f t="shared" si="6"/>
        <v>18</v>
      </c>
      <c r="R376" s="19">
        <f t="shared" si="6"/>
        <v>25</v>
      </c>
    </row>
    <row r="377" spans="1:18" s="5" customFormat="1" ht="15" customHeight="1" x14ac:dyDescent="0.25">
      <c r="A377" s="23"/>
      <c r="B377" s="21"/>
      <c r="C377" s="22" t="s">
        <v>311</v>
      </c>
      <c r="D377" s="19">
        <f>shipcalls!M377</f>
        <v>4038</v>
      </c>
      <c r="E377" s="19">
        <f>shipcalls!N377</f>
        <v>4038</v>
      </c>
      <c r="F377" s="19">
        <f>shipcalls!O377</f>
        <v>0</v>
      </c>
      <c r="G377" s="19">
        <f>shipcalls!Y377</f>
        <v>4211</v>
      </c>
      <c r="H377" s="19">
        <f>shipcalls!Z377</f>
        <v>4211</v>
      </c>
      <c r="I377" s="19">
        <f>shipcalls!AA377</f>
        <v>0</v>
      </c>
      <c r="J377" s="19">
        <f>shipcalls!AK377</f>
        <v>4682</v>
      </c>
      <c r="K377" s="19">
        <f>shipcalls!AL377</f>
        <v>4682</v>
      </c>
      <c r="L377" s="19">
        <f>shipcalls!AM377</f>
        <v>0</v>
      </c>
      <c r="M377" s="19">
        <f>shipcalls!AW377</f>
        <v>5359</v>
      </c>
      <c r="N377" s="19">
        <f>shipcalls!AX377</f>
        <v>5359</v>
      </c>
      <c r="O377" s="19">
        <f>shipcalls!AY377</f>
        <v>0</v>
      </c>
      <c r="P377" s="19">
        <f>D377+G377+J377+M377</f>
        <v>18290</v>
      </c>
      <c r="Q377" s="19">
        <f>E377+H377+K377+N377</f>
        <v>18290</v>
      </c>
      <c r="R377" s="19">
        <f>F377+I377+L377+O377</f>
        <v>0</v>
      </c>
    </row>
    <row r="378" spans="1:18" s="5" customFormat="1" ht="15" customHeight="1" x14ac:dyDescent="0.25">
      <c r="A378" s="23"/>
      <c r="B378" s="21"/>
      <c r="C378" s="22" t="s">
        <v>312</v>
      </c>
      <c r="D378" s="19">
        <f>shipcalls!M378</f>
        <v>11</v>
      </c>
      <c r="E378" s="19">
        <f>SUM(E379:E382)</f>
        <v>11</v>
      </c>
      <c r="F378" s="19">
        <f>shipcalls!O378</f>
        <v>0</v>
      </c>
      <c r="G378" s="19">
        <f>shipcalls!Y378</f>
        <v>0</v>
      </c>
      <c r="H378" s="19">
        <f>shipcalls!Z378</f>
        <v>0</v>
      </c>
      <c r="I378" s="19">
        <f>shipcalls!AA378</f>
        <v>0</v>
      </c>
      <c r="J378" s="19">
        <f>shipcalls!AK378</f>
        <v>3</v>
      </c>
      <c r="K378" s="19">
        <f>shipcalls!AL378</f>
        <v>3</v>
      </c>
      <c r="L378" s="19">
        <f>shipcalls!AM378</f>
        <v>0</v>
      </c>
      <c r="M378" s="19">
        <f>shipcalls!AW378</f>
        <v>1</v>
      </c>
      <c r="N378" s="19">
        <f>shipcalls!AX378</f>
        <v>1</v>
      </c>
      <c r="O378" s="19">
        <f>shipcalls!AY378</f>
        <v>0</v>
      </c>
      <c r="P378" s="19">
        <f t="shared" si="6"/>
        <v>15</v>
      </c>
      <c r="Q378" s="19">
        <f t="shared" si="6"/>
        <v>15</v>
      </c>
      <c r="R378" s="19">
        <f t="shared" si="6"/>
        <v>0</v>
      </c>
    </row>
    <row r="379" spans="1:18" s="5" customFormat="1" ht="15" customHeight="1" x14ac:dyDescent="0.25">
      <c r="A379" s="23"/>
      <c r="B379" s="21"/>
      <c r="C379" s="25" t="s">
        <v>313</v>
      </c>
      <c r="D379" s="19">
        <f>shipcalls!M379</f>
        <v>0</v>
      </c>
      <c r="E379" s="19">
        <f>shipcalls!N379</f>
        <v>0</v>
      </c>
      <c r="F379" s="19">
        <f>shipcalls!O379</f>
        <v>0</v>
      </c>
      <c r="G379" s="19">
        <f>shipcalls!Y379</f>
        <v>0</v>
      </c>
      <c r="H379" s="19">
        <f>shipcalls!Z379</f>
        <v>0</v>
      </c>
      <c r="I379" s="19">
        <f>shipcalls!AA379</f>
        <v>0</v>
      </c>
      <c r="J379" s="19">
        <f>shipcalls!AK379</f>
        <v>0</v>
      </c>
      <c r="K379" s="19">
        <f>shipcalls!AL379</f>
        <v>0</v>
      </c>
      <c r="L379" s="19">
        <f>shipcalls!AM379</f>
        <v>0</v>
      </c>
      <c r="M379" s="19">
        <f>shipcalls!AW379</f>
        <v>1</v>
      </c>
      <c r="N379" s="19">
        <f>shipcalls!AX379</f>
        <v>1</v>
      </c>
      <c r="O379" s="19">
        <f>shipcalls!AY379</f>
        <v>0</v>
      </c>
      <c r="P379" s="19">
        <f t="shared" si="6"/>
        <v>1</v>
      </c>
      <c r="Q379" s="19">
        <f t="shared" si="6"/>
        <v>1</v>
      </c>
      <c r="R379" s="19">
        <f t="shared" si="6"/>
        <v>0</v>
      </c>
    </row>
    <row r="380" spans="1:18" s="5" customFormat="1" ht="15" customHeight="1" x14ac:dyDescent="0.25">
      <c r="A380" s="23"/>
      <c r="B380" s="21"/>
      <c r="C380" s="25" t="s">
        <v>314</v>
      </c>
      <c r="D380" s="19">
        <f>shipcalls!M380</f>
        <v>3</v>
      </c>
      <c r="E380" s="19">
        <f>shipcalls!N380</f>
        <v>3</v>
      </c>
      <c r="F380" s="19">
        <f>shipcalls!O380</f>
        <v>0</v>
      </c>
      <c r="G380" s="19">
        <f>shipcalls!Y380</f>
        <v>0</v>
      </c>
      <c r="H380" s="19">
        <f>shipcalls!Z380</f>
        <v>0</v>
      </c>
      <c r="I380" s="19">
        <f>shipcalls!AA380</f>
        <v>0</v>
      </c>
      <c r="J380" s="19">
        <f>shipcalls!AK380</f>
        <v>1</v>
      </c>
      <c r="K380" s="19">
        <f>shipcalls!AL380</f>
        <v>1</v>
      </c>
      <c r="L380" s="19">
        <f>shipcalls!AM380</f>
        <v>0</v>
      </c>
      <c r="M380" s="19">
        <f>shipcalls!AW380</f>
        <v>0</v>
      </c>
      <c r="N380" s="19">
        <f>shipcalls!AX380</f>
        <v>0</v>
      </c>
      <c r="O380" s="19">
        <f>shipcalls!AY380</f>
        <v>0</v>
      </c>
      <c r="P380" s="19">
        <f t="shared" si="6"/>
        <v>4</v>
      </c>
      <c r="Q380" s="19">
        <f t="shared" si="6"/>
        <v>4</v>
      </c>
      <c r="R380" s="19">
        <f t="shared" si="6"/>
        <v>0</v>
      </c>
    </row>
    <row r="381" spans="1:18" s="5" customFormat="1" ht="15" customHeight="1" x14ac:dyDescent="0.25">
      <c r="A381" s="23"/>
      <c r="B381" s="21"/>
      <c r="C381" s="25" t="s">
        <v>315</v>
      </c>
      <c r="D381" s="19">
        <f>shipcalls!M381</f>
        <v>0</v>
      </c>
      <c r="E381" s="19">
        <f>shipcalls!N381</f>
        <v>0</v>
      </c>
      <c r="F381" s="19">
        <f>shipcalls!O381</f>
        <v>0</v>
      </c>
      <c r="G381" s="19">
        <f>shipcalls!Y381</f>
        <v>0</v>
      </c>
      <c r="H381" s="19">
        <f>shipcalls!Z381</f>
        <v>0</v>
      </c>
      <c r="I381" s="19">
        <f>shipcalls!AA381</f>
        <v>0</v>
      </c>
      <c r="J381" s="19">
        <f>shipcalls!AK381</f>
        <v>2</v>
      </c>
      <c r="K381" s="19">
        <f>shipcalls!AL381</f>
        <v>2</v>
      </c>
      <c r="L381" s="19">
        <f>shipcalls!AM381</f>
        <v>0</v>
      </c>
      <c r="M381" s="19">
        <f>shipcalls!AW381</f>
        <v>0</v>
      </c>
      <c r="N381" s="19">
        <f>shipcalls!AX381</f>
        <v>0</v>
      </c>
      <c r="O381" s="19">
        <f>shipcalls!AY381</f>
        <v>0</v>
      </c>
      <c r="P381" s="19">
        <f t="shared" si="6"/>
        <v>2</v>
      </c>
      <c r="Q381" s="19">
        <f t="shared" si="6"/>
        <v>2</v>
      </c>
      <c r="R381" s="19">
        <f t="shared" si="6"/>
        <v>0</v>
      </c>
    </row>
    <row r="382" spans="1:18" s="5" customFormat="1" ht="15" customHeight="1" x14ac:dyDescent="0.25">
      <c r="A382" s="23"/>
      <c r="B382" s="21"/>
      <c r="C382" s="25" t="s">
        <v>316</v>
      </c>
      <c r="D382" s="19">
        <f>shipcalls!M382</f>
        <v>8</v>
      </c>
      <c r="E382" s="19">
        <f>shipcalls!N382</f>
        <v>8</v>
      </c>
      <c r="F382" s="19">
        <f>shipcalls!O382</f>
        <v>0</v>
      </c>
      <c r="G382" s="19">
        <f>shipcalls!Y382</f>
        <v>0</v>
      </c>
      <c r="H382" s="19">
        <f>shipcalls!Z382</f>
        <v>0</v>
      </c>
      <c r="I382" s="19">
        <f>shipcalls!AA382</f>
        <v>0</v>
      </c>
      <c r="J382" s="19">
        <f>shipcalls!AK382</f>
        <v>0</v>
      </c>
      <c r="K382" s="19">
        <f>shipcalls!AL382</f>
        <v>0</v>
      </c>
      <c r="L382" s="19">
        <f>shipcalls!AM382</f>
        <v>0</v>
      </c>
      <c r="M382" s="19">
        <f>shipcalls!AW382</f>
        <v>0</v>
      </c>
      <c r="N382" s="19">
        <f>shipcalls!AX382</f>
        <v>0</v>
      </c>
      <c r="O382" s="19">
        <f>shipcalls!AY382</f>
        <v>0</v>
      </c>
      <c r="P382" s="19">
        <f t="shared" si="6"/>
        <v>8</v>
      </c>
      <c r="Q382" s="19">
        <f t="shared" si="6"/>
        <v>8</v>
      </c>
      <c r="R382" s="19">
        <f t="shared" si="6"/>
        <v>0</v>
      </c>
    </row>
    <row r="383" spans="1:18" s="5" customFormat="1" ht="15" customHeight="1" x14ac:dyDescent="0.25">
      <c r="A383" s="23"/>
      <c r="B383" s="21"/>
      <c r="C383" s="22" t="s">
        <v>58</v>
      </c>
      <c r="D383" s="19">
        <f>shipcalls!M383</f>
        <v>8</v>
      </c>
      <c r="E383" s="19">
        <f>shipcalls!N383</f>
        <v>8</v>
      </c>
      <c r="F383" s="19">
        <f>shipcalls!O383</f>
        <v>0</v>
      </c>
      <c r="G383" s="19">
        <f>shipcalls!Y383</f>
        <v>0</v>
      </c>
      <c r="H383" s="19">
        <f>shipcalls!Z383</f>
        <v>0</v>
      </c>
      <c r="I383" s="19">
        <f>shipcalls!AA383</f>
        <v>0</v>
      </c>
      <c r="J383" s="19">
        <f>shipcalls!AK383</f>
        <v>1</v>
      </c>
      <c r="K383" s="19">
        <f>shipcalls!AL383</f>
        <v>1</v>
      </c>
      <c r="L383" s="19">
        <f>shipcalls!AM383</f>
        <v>0</v>
      </c>
      <c r="M383" s="19">
        <f>shipcalls!AW383</f>
        <v>1</v>
      </c>
      <c r="N383" s="19">
        <f>shipcalls!AX383</f>
        <v>1</v>
      </c>
      <c r="O383" s="19">
        <f>shipcalls!AY383</f>
        <v>0</v>
      </c>
      <c r="P383" s="19">
        <f t="shared" si="6"/>
        <v>10</v>
      </c>
      <c r="Q383" s="19">
        <f t="shared" si="6"/>
        <v>10</v>
      </c>
      <c r="R383" s="19">
        <f t="shared" si="6"/>
        <v>0</v>
      </c>
    </row>
    <row r="384" spans="1:18" s="5" customFormat="1" ht="15" customHeight="1" x14ac:dyDescent="0.25">
      <c r="A384" s="23"/>
      <c r="B384" s="21"/>
      <c r="C384" s="22" t="s">
        <v>25</v>
      </c>
      <c r="D384" s="19">
        <f>shipcalls!M384</f>
        <v>3036</v>
      </c>
      <c r="E384" s="19">
        <f>shipcalls!N384</f>
        <v>2697</v>
      </c>
      <c r="F384" s="19">
        <f>shipcalls!O384</f>
        <v>339</v>
      </c>
      <c r="G384" s="19">
        <f>shipcalls!Y384</f>
        <v>3313</v>
      </c>
      <c r="H384" s="19">
        <f>shipcalls!Z384</f>
        <v>2951</v>
      </c>
      <c r="I384" s="19">
        <f>shipcalls!AA384</f>
        <v>362</v>
      </c>
      <c r="J384" s="19">
        <f>shipcalls!AK384</f>
        <v>3317</v>
      </c>
      <c r="K384" s="19">
        <f>shipcalls!AL384</f>
        <v>2958</v>
      </c>
      <c r="L384" s="19">
        <f>shipcalls!AM384</f>
        <v>359</v>
      </c>
      <c r="M384" s="19">
        <f>shipcalls!AW384</f>
        <v>3632</v>
      </c>
      <c r="N384" s="19">
        <f>shipcalls!AX384</f>
        <v>3264</v>
      </c>
      <c r="O384" s="19">
        <f>shipcalls!AY384</f>
        <v>368</v>
      </c>
      <c r="P384" s="19">
        <f t="shared" si="6"/>
        <v>13298</v>
      </c>
      <c r="Q384" s="19">
        <f t="shared" si="6"/>
        <v>11870</v>
      </c>
      <c r="R384" s="19">
        <f t="shared" si="6"/>
        <v>1428</v>
      </c>
    </row>
    <row r="385" spans="1:18" s="5" customFormat="1" ht="15" customHeight="1" x14ac:dyDescent="0.25">
      <c r="A385" s="23"/>
      <c r="B385" s="21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s="5" customFormat="1" ht="15" customHeight="1" x14ac:dyDescent="0.25">
      <c r="A386" s="20"/>
      <c r="B386" s="21" t="s">
        <v>317</v>
      </c>
      <c r="C386" s="22"/>
      <c r="D386" s="19">
        <f>shipcalls!M386</f>
        <v>468</v>
      </c>
      <c r="E386" s="19">
        <f>shipcalls!N386</f>
        <v>362</v>
      </c>
      <c r="F386" s="19">
        <f>shipcalls!O386</f>
        <v>106</v>
      </c>
      <c r="G386" s="19">
        <f>shipcalls!Y386</f>
        <v>453</v>
      </c>
      <c r="H386" s="19">
        <f>shipcalls!Z386</f>
        <v>354</v>
      </c>
      <c r="I386" s="19">
        <f>shipcalls!AA386</f>
        <v>99</v>
      </c>
      <c r="J386" s="19">
        <f>shipcalls!AK386</f>
        <v>524</v>
      </c>
      <c r="K386" s="19">
        <f>shipcalls!AL386</f>
        <v>425</v>
      </c>
      <c r="L386" s="19">
        <f>shipcalls!AM386</f>
        <v>99</v>
      </c>
      <c r="M386" s="19">
        <f>shipcalls!AW386</f>
        <v>575</v>
      </c>
      <c r="N386" s="19">
        <f>shipcalls!AX386</f>
        <v>481</v>
      </c>
      <c r="O386" s="19">
        <f>shipcalls!AY386</f>
        <v>94</v>
      </c>
      <c r="P386" s="19">
        <f t="shared" si="6"/>
        <v>2020</v>
      </c>
      <c r="Q386" s="19">
        <f t="shared" si="6"/>
        <v>1622</v>
      </c>
      <c r="R386" s="19">
        <f t="shared" si="6"/>
        <v>398</v>
      </c>
    </row>
    <row r="387" spans="1:18" s="5" customFormat="1" ht="15" customHeight="1" x14ac:dyDescent="0.25">
      <c r="A387" s="23"/>
      <c r="B387" s="21"/>
      <c r="C387" s="22" t="s">
        <v>318</v>
      </c>
      <c r="D387" s="19">
        <f>shipcalls!M387</f>
        <v>279</v>
      </c>
      <c r="E387" s="19">
        <f>SUM(E388:E389)</f>
        <v>188</v>
      </c>
      <c r="F387" s="19">
        <f>shipcalls!O387</f>
        <v>91</v>
      </c>
      <c r="G387" s="19">
        <f>shipcalls!Y387</f>
        <v>285</v>
      </c>
      <c r="H387" s="19">
        <f>shipcalls!Z387</f>
        <v>201</v>
      </c>
      <c r="I387" s="19">
        <f>shipcalls!AA387</f>
        <v>84</v>
      </c>
      <c r="J387" s="19">
        <f>shipcalls!AK387</f>
        <v>295</v>
      </c>
      <c r="K387" s="19">
        <f>shipcalls!AL387</f>
        <v>206</v>
      </c>
      <c r="L387" s="19">
        <f>shipcalls!AM387</f>
        <v>89</v>
      </c>
      <c r="M387" s="19">
        <f>shipcalls!AW387</f>
        <v>303</v>
      </c>
      <c r="N387" s="19">
        <f>shipcalls!AX387</f>
        <v>224</v>
      </c>
      <c r="O387" s="19">
        <f>shipcalls!AY387</f>
        <v>79</v>
      </c>
      <c r="P387" s="19">
        <f t="shared" si="6"/>
        <v>1162</v>
      </c>
      <c r="Q387" s="19">
        <f t="shared" si="6"/>
        <v>819</v>
      </c>
      <c r="R387" s="19">
        <f t="shared" si="6"/>
        <v>343</v>
      </c>
    </row>
    <row r="388" spans="1:18" s="5" customFormat="1" ht="15" customHeight="1" x14ac:dyDescent="0.25">
      <c r="A388" s="23"/>
      <c r="B388" s="21"/>
      <c r="C388" s="25" t="s">
        <v>319</v>
      </c>
      <c r="D388" s="19">
        <f>shipcalls!M388</f>
        <v>8</v>
      </c>
      <c r="E388" s="19">
        <f>shipcalls!N388</f>
        <v>8</v>
      </c>
      <c r="F388" s="19">
        <f>shipcalls!O388</f>
        <v>0</v>
      </c>
      <c r="G388" s="19">
        <f>shipcalls!Y388</f>
        <v>5</v>
      </c>
      <c r="H388" s="19">
        <f>shipcalls!Z388</f>
        <v>5</v>
      </c>
      <c r="I388" s="19">
        <f>shipcalls!AA388</f>
        <v>0</v>
      </c>
      <c r="J388" s="19">
        <f>shipcalls!AK388</f>
        <v>7</v>
      </c>
      <c r="K388" s="19">
        <f>shipcalls!AL388</f>
        <v>7</v>
      </c>
      <c r="L388" s="19">
        <f>shipcalls!AM388</f>
        <v>0</v>
      </c>
      <c r="M388" s="19">
        <f>shipcalls!AW388</f>
        <v>6</v>
      </c>
      <c r="N388" s="19">
        <f>shipcalls!AX388</f>
        <v>6</v>
      </c>
      <c r="O388" s="19">
        <f>shipcalls!AY388</f>
        <v>0</v>
      </c>
      <c r="P388" s="19">
        <f t="shared" si="6"/>
        <v>26</v>
      </c>
      <c r="Q388" s="19">
        <f t="shared" si="6"/>
        <v>26</v>
      </c>
      <c r="R388" s="19">
        <f t="shared" si="6"/>
        <v>0</v>
      </c>
    </row>
    <row r="389" spans="1:18" s="5" customFormat="1" ht="15" customHeight="1" x14ac:dyDescent="0.25">
      <c r="A389" s="23"/>
      <c r="B389" s="21"/>
      <c r="C389" s="25" t="s">
        <v>320</v>
      </c>
      <c r="D389" s="19">
        <f>shipcalls!M389</f>
        <v>270</v>
      </c>
      <c r="E389" s="19">
        <f>shipcalls!N389</f>
        <v>180</v>
      </c>
      <c r="F389" s="19">
        <f>shipcalls!O389</f>
        <v>90</v>
      </c>
      <c r="G389" s="19">
        <f>shipcalls!Y389</f>
        <v>280</v>
      </c>
      <c r="H389" s="19">
        <f>shipcalls!Z389</f>
        <v>196</v>
      </c>
      <c r="I389" s="19">
        <f>shipcalls!AA389</f>
        <v>84</v>
      </c>
      <c r="J389" s="19">
        <f>shipcalls!AK389</f>
        <v>288</v>
      </c>
      <c r="K389" s="19">
        <f>shipcalls!AL389</f>
        <v>199</v>
      </c>
      <c r="L389" s="19">
        <f>shipcalls!AM389</f>
        <v>89</v>
      </c>
      <c r="M389" s="19">
        <f>shipcalls!AW389</f>
        <v>297</v>
      </c>
      <c r="N389" s="19">
        <f>shipcalls!AX389</f>
        <v>218</v>
      </c>
      <c r="O389" s="19">
        <f>shipcalls!AY389</f>
        <v>79</v>
      </c>
      <c r="P389" s="19">
        <f t="shared" si="6"/>
        <v>1135</v>
      </c>
      <c r="Q389" s="19">
        <f t="shared" si="6"/>
        <v>793</v>
      </c>
      <c r="R389" s="19">
        <f t="shared" si="6"/>
        <v>342</v>
      </c>
    </row>
    <row r="390" spans="1:18" s="5" customFormat="1" ht="15" customHeight="1" x14ac:dyDescent="0.25">
      <c r="A390" s="23"/>
      <c r="B390" s="21"/>
      <c r="C390" s="25" t="s">
        <v>321</v>
      </c>
      <c r="D390" s="19">
        <f>shipcalls!M390</f>
        <v>1</v>
      </c>
      <c r="E390" s="19">
        <f>shipcalls!N390</f>
        <v>0</v>
      </c>
      <c r="F390" s="19">
        <f>shipcalls!O390</f>
        <v>1</v>
      </c>
      <c r="G390" s="19">
        <f>shipcalls!Y390</f>
        <v>0</v>
      </c>
      <c r="H390" s="19">
        <f>shipcalls!Z390</f>
        <v>0</v>
      </c>
      <c r="I390" s="19">
        <f>shipcalls!AA390</f>
        <v>0</v>
      </c>
      <c r="J390" s="19">
        <f>shipcalls!AK390</f>
        <v>0</v>
      </c>
      <c r="K390" s="19">
        <f>shipcalls!AL390</f>
        <v>0</v>
      </c>
      <c r="L390" s="19">
        <f>shipcalls!AM390</f>
        <v>0</v>
      </c>
      <c r="M390" s="19">
        <f>shipcalls!AW390</f>
        <v>0</v>
      </c>
      <c r="N390" s="19">
        <f>shipcalls!AX390</f>
        <v>0</v>
      </c>
      <c r="O390" s="19">
        <f>shipcalls!AY390</f>
        <v>0</v>
      </c>
      <c r="P390" s="19">
        <f t="shared" si="6"/>
        <v>1</v>
      </c>
      <c r="Q390" s="19">
        <f t="shared" si="6"/>
        <v>0</v>
      </c>
      <c r="R390" s="19">
        <f t="shared" si="6"/>
        <v>1</v>
      </c>
    </row>
    <row r="391" spans="1:18" s="5" customFormat="1" ht="15" customHeight="1" x14ac:dyDescent="0.2">
      <c r="A391" s="23"/>
      <c r="B391" s="24"/>
      <c r="C391" s="22" t="s">
        <v>322</v>
      </c>
      <c r="D391" s="19">
        <f>shipcalls!M391</f>
        <v>6</v>
      </c>
      <c r="E391" s="19">
        <f>shipcalls!N391</f>
        <v>6</v>
      </c>
      <c r="F391" s="19">
        <f>shipcalls!O391</f>
        <v>0</v>
      </c>
      <c r="G391" s="19">
        <f>shipcalls!Y391</f>
        <v>6</v>
      </c>
      <c r="H391" s="19">
        <f>shipcalls!Z391</f>
        <v>6</v>
      </c>
      <c r="I391" s="19">
        <f>shipcalls!AA391</f>
        <v>0</v>
      </c>
      <c r="J391" s="19">
        <f>shipcalls!AK391</f>
        <v>0</v>
      </c>
      <c r="K391" s="19">
        <f>shipcalls!AL391</f>
        <v>0</v>
      </c>
      <c r="L391" s="19">
        <f>shipcalls!AM391</f>
        <v>0</v>
      </c>
      <c r="M391" s="19">
        <f>shipcalls!AW391</f>
        <v>0</v>
      </c>
      <c r="N391" s="19">
        <f>shipcalls!AX391</f>
        <v>0</v>
      </c>
      <c r="O391" s="19">
        <f>shipcalls!AY391</f>
        <v>0</v>
      </c>
      <c r="P391" s="19">
        <f t="shared" si="6"/>
        <v>12</v>
      </c>
      <c r="Q391" s="19">
        <f t="shared" si="6"/>
        <v>12</v>
      </c>
      <c r="R391" s="19">
        <f t="shared" si="6"/>
        <v>0</v>
      </c>
    </row>
    <row r="392" spans="1:18" s="5" customFormat="1" ht="15" customHeight="1" x14ac:dyDescent="0.2">
      <c r="A392" s="23"/>
      <c r="B392" s="24"/>
      <c r="C392" s="22" t="s">
        <v>323</v>
      </c>
      <c r="D392" s="19">
        <f>shipcalls!M392</f>
        <v>7</v>
      </c>
      <c r="E392" s="19">
        <f>shipcalls!N392</f>
        <v>7</v>
      </c>
      <c r="F392" s="19">
        <f>shipcalls!O392</f>
        <v>0</v>
      </c>
      <c r="G392" s="19">
        <f>shipcalls!Y392</f>
        <v>7</v>
      </c>
      <c r="H392" s="19">
        <f>shipcalls!Z392</f>
        <v>7</v>
      </c>
      <c r="I392" s="19">
        <f>shipcalls!AA392</f>
        <v>0</v>
      </c>
      <c r="J392" s="19">
        <f>shipcalls!AK392</f>
        <v>6</v>
      </c>
      <c r="K392" s="19">
        <f>shipcalls!AL392</f>
        <v>6</v>
      </c>
      <c r="L392" s="19">
        <f>shipcalls!AM392</f>
        <v>0</v>
      </c>
      <c r="M392" s="19">
        <f>shipcalls!AW392</f>
        <v>7</v>
      </c>
      <c r="N392" s="19">
        <f>shipcalls!AX392</f>
        <v>7</v>
      </c>
      <c r="O392" s="19">
        <f>shipcalls!AY392</f>
        <v>0</v>
      </c>
      <c r="P392" s="19">
        <f t="shared" si="6"/>
        <v>27</v>
      </c>
      <c r="Q392" s="19">
        <f t="shared" si="6"/>
        <v>27</v>
      </c>
      <c r="R392" s="19">
        <f t="shared" si="6"/>
        <v>0</v>
      </c>
    </row>
    <row r="393" spans="1:18" s="5" customFormat="1" ht="15" customHeight="1" x14ac:dyDescent="0.25">
      <c r="A393" s="23"/>
      <c r="B393" s="21"/>
      <c r="C393" s="22" t="s">
        <v>58</v>
      </c>
      <c r="D393" s="19">
        <f>shipcalls!M393</f>
        <v>97</v>
      </c>
      <c r="E393" s="19">
        <f>shipcalls!N393</f>
        <v>97</v>
      </c>
      <c r="F393" s="19">
        <f>shipcalls!O393</f>
        <v>0</v>
      </c>
      <c r="G393" s="19">
        <f>shipcalls!Y393</f>
        <v>71</v>
      </c>
      <c r="H393" s="19">
        <f>shipcalls!Z393</f>
        <v>71</v>
      </c>
      <c r="I393" s="19">
        <f>shipcalls!AA393</f>
        <v>0</v>
      </c>
      <c r="J393" s="19">
        <f>shipcalls!AK393</f>
        <v>65</v>
      </c>
      <c r="K393" s="19">
        <f>shipcalls!AL393</f>
        <v>65</v>
      </c>
      <c r="L393" s="19">
        <f>shipcalls!AM393</f>
        <v>0</v>
      </c>
      <c r="M393" s="19">
        <f>shipcalls!AW393</f>
        <v>102</v>
      </c>
      <c r="N393" s="19">
        <f>shipcalls!AX393</f>
        <v>102</v>
      </c>
      <c r="O393" s="19">
        <f>shipcalls!AY393</f>
        <v>0</v>
      </c>
      <c r="P393" s="19">
        <f t="shared" si="6"/>
        <v>335</v>
      </c>
      <c r="Q393" s="19">
        <f t="shared" si="6"/>
        <v>335</v>
      </c>
      <c r="R393" s="19">
        <f t="shared" si="6"/>
        <v>0</v>
      </c>
    </row>
    <row r="394" spans="1:18" s="5" customFormat="1" ht="15" customHeight="1" x14ac:dyDescent="0.25">
      <c r="A394" s="23"/>
      <c r="B394" s="21"/>
      <c r="C394" s="22" t="s">
        <v>25</v>
      </c>
      <c r="D394" s="19">
        <f>shipcalls!M394</f>
        <v>79</v>
      </c>
      <c r="E394" s="19">
        <f>shipcalls!N394</f>
        <v>64</v>
      </c>
      <c r="F394" s="19">
        <f>shipcalls!O394</f>
        <v>15</v>
      </c>
      <c r="G394" s="19">
        <f>shipcalls!Y394</f>
        <v>84</v>
      </c>
      <c r="H394" s="19">
        <f>shipcalls!Z394</f>
        <v>69</v>
      </c>
      <c r="I394" s="19">
        <f>shipcalls!AA394</f>
        <v>15</v>
      </c>
      <c r="J394" s="19">
        <f>shipcalls!AK394</f>
        <v>158</v>
      </c>
      <c r="K394" s="19">
        <f>shipcalls!AL394</f>
        <v>148</v>
      </c>
      <c r="L394" s="19">
        <f>shipcalls!AM394</f>
        <v>10</v>
      </c>
      <c r="M394" s="19">
        <f>shipcalls!AW394</f>
        <v>163</v>
      </c>
      <c r="N394" s="19">
        <f>shipcalls!AX394</f>
        <v>148</v>
      </c>
      <c r="O394" s="19">
        <f>shipcalls!AY394</f>
        <v>15</v>
      </c>
      <c r="P394" s="19">
        <f t="shared" si="6"/>
        <v>484</v>
      </c>
      <c r="Q394" s="19">
        <f t="shared" si="6"/>
        <v>429</v>
      </c>
      <c r="R394" s="19">
        <f t="shared" si="6"/>
        <v>55</v>
      </c>
    </row>
    <row r="395" spans="1:18" s="5" customFormat="1" ht="15" customHeight="1" x14ac:dyDescent="0.25">
      <c r="A395" s="23"/>
      <c r="B395" s="21"/>
      <c r="C395" s="2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s="5" customFormat="1" ht="15" customHeight="1" x14ac:dyDescent="0.25">
      <c r="A396" s="20"/>
      <c r="B396" s="21" t="s">
        <v>324</v>
      </c>
      <c r="C396" s="22"/>
      <c r="D396" s="19">
        <f>shipcalls!M396</f>
        <v>1154</v>
      </c>
      <c r="E396" s="19">
        <f>shipcalls!N396</f>
        <v>1145</v>
      </c>
      <c r="F396" s="19">
        <f>shipcalls!O396</f>
        <v>9</v>
      </c>
      <c r="G396" s="19">
        <f>shipcalls!Y396</f>
        <v>1164</v>
      </c>
      <c r="H396" s="19">
        <f>shipcalls!Z396</f>
        <v>1155</v>
      </c>
      <c r="I396" s="19">
        <f>shipcalls!AA396</f>
        <v>9</v>
      </c>
      <c r="J396" s="19">
        <f>shipcalls!AK396</f>
        <v>1207</v>
      </c>
      <c r="K396" s="19">
        <f>shipcalls!AL396</f>
        <v>1199</v>
      </c>
      <c r="L396" s="19">
        <f>shipcalls!AM396</f>
        <v>8</v>
      </c>
      <c r="M396" s="19">
        <f>shipcalls!AW396</f>
        <v>1163</v>
      </c>
      <c r="N396" s="19">
        <f>shipcalls!AX396</f>
        <v>1152</v>
      </c>
      <c r="O396" s="19">
        <f>shipcalls!AY396</f>
        <v>11</v>
      </c>
      <c r="P396" s="19">
        <f t="shared" si="6"/>
        <v>4688</v>
      </c>
      <c r="Q396" s="19">
        <f t="shared" si="6"/>
        <v>4651</v>
      </c>
      <c r="R396" s="19">
        <f t="shared" si="6"/>
        <v>37</v>
      </c>
    </row>
    <row r="397" spans="1:18" s="5" customFormat="1" ht="15" customHeight="1" x14ac:dyDescent="0.25">
      <c r="A397" s="23"/>
      <c r="B397" s="21"/>
      <c r="C397" s="22" t="s">
        <v>325</v>
      </c>
      <c r="D397" s="19">
        <f>shipcalls!M397</f>
        <v>993</v>
      </c>
      <c r="E397" s="19">
        <f>shipcalls!N397</f>
        <v>993</v>
      </c>
      <c r="F397" s="19">
        <f>shipcalls!O397</f>
        <v>0</v>
      </c>
      <c r="G397" s="19">
        <f>shipcalls!Y397</f>
        <v>988</v>
      </c>
      <c r="H397" s="19">
        <f>shipcalls!Z397</f>
        <v>988</v>
      </c>
      <c r="I397" s="19">
        <f>shipcalls!AA397</f>
        <v>0</v>
      </c>
      <c r="J397" s="19">
        <f>shipcalls!AK397</f>
        <v>1018</v>
      </c>
      <c r="K397" s="19">
        <f>shipcalls!AL397</f>
        <v>1018</v>
      </c>
      <c r="L397" s="19">
        <f>shipcalls!AM397</f>
        <v>0</v>
      </c>
      <c r="M397" s="19">
        <f>shipcalls!AW397</f>
        <v>923</v>
      </c>
      <c r="N397" s="19">
        <f>shipcalls!AX397</f>
        <v>923</v>
      </c>
      <c r="O397" s="19">
        <f>shipcalls!AY397</f>
        <v>0</v>
      </c>
      <c r="P397" s="19">
        <f t="shared" si="6"/>
        <v>3922</v>
      </c>
      <c r="Q397" s="19">
        <f t="shared" si="6"/>
        <v>3922</v>
      </c>
      <c r="R397" s="19">
        <f t="shared" si="6"/>
        <v>0</v>
      </c>
    </row>
    <row r="398" spans="1:18" s="5" customFormat="1" ht="15" customHeight="1" x14ac:dyDescent="0.25">
      <c r="A398" s="23"/>
      <c r="B398" s="21"/>
      <c r="C398" s="25" t="s">
        <v>326</v>
      </c>
      <c r="D398" s="19">
        <f>shipcalls!M398</f>
        <v>943</v>
      </c>
      <c r="E398" s="19">
        <f>shipcalls!N398</f>
        <v>943</v>
      </c>
      <c r="F398" s="19">
        <f>shipcalls!O398</f>
        <v>0</v>
      </c>
      <c r="G398" s="19">
        <f>shipcalls!Y398</f>
        <v>936</v>
      </c>
      <c r="H398" s="19">
        <f>shipcalls!Z398</f>
        <v>936</v>
      </c>
      <c r="I398" s="19">
        <f>shipcalls!AA398</f>
        <v>0</v>
      </c>
      <c r="J398" s="19">
        <f>shipcalls!AK398</f>
        <v>956</v>
      </c>
      <c r="K398" s="19">
        <f>shipcalls!AL398</f>
        <v>956</v>
      </c>
      <c r="L398" s="19">
        <f>shipcalls!AM398</f>
        <v>0</v>
      </c>
      <c r="M398" s="19">
        <f>shipcalls!AW398</f>
        <v>861</v>
      </c>
      <c r="N398" s="19">
        <f>shipcalls!AX398</f>
        <v>861</v>
      </c>
      <c r="O398" s="19">
        <f>shipcalls!AY398</f>
        <v>0</v>
      </c>
      <c r="P398" s="19">
        <f t="shared" si="6"/>
        <v>3696</v>
      </c>
      <c r="Q398" s="19">
        <f t="shared" si="6"/>
        <v>3696</v>
      </c>
      <c r="R398" s="19">
        <f t="shared" si="6"/>
        <v>0</v>
      </c>
    </row>
    <row r="399" spans="1:18" s="5" customFormat="1" ht="15" customHeight="1" x14ac:dyDescent="0.25">
      <c r="A399" s="23"/>
      <c r="B399" s="21"/>
      <c r="C399" s="25" t="s">
        <v>327</v>
      </c>
      <c r="D399" s="19">
        <f>shipcalls!M399</f>
        <v>50</v>
      </c>
      <c r="E399" s="19">
        <f>shipcalls!N399</f>
        <v>50</v>
      </c>
      <c r="F399" s="19">
        <f>shipcalls!O399</f>
        <v>0</v>
      </c>
      <c r="G399" s="19">
        <f>shipcalls!Y399</f>
        <v>52</v>
      </c>
      <c r="H399" s="19">
        <f>shipcalls!Z399</f>
        <v>52</v>
      </c>
      <c r="I399" s="19">
        <f>shipcalls!AA399</f>
        <v>0</v>
      </c>
      <c r="J399" s="19">
        <f>shipcalls!AK399</f>
        <v>62</v>
      </c>
      <c r="K399" s="19">
        <f>shipcalls!AL399</f>
        <v>62</v>
      </c>
      <c r="L399" s="19">
        <f>shipcalls!AM399</f>
        <v>0</v>
      </c>
      <c r="M399" s="19">
        <f>shipcalls!AW399</f>
        <v>62</v>
      </c>
      <c r="N399" s="19">
        <f>shipcalls!AX399</f>
        <v>62</v>
      </c>
      <c r="O399" s="19">
        <f>shipcalls!AY399</f>
        <v>0</v>
      </c>
      <c r="P399" s="19">
        <f t="shared" si="6"/>
        <v>226</v>
      </c>
      <c r="Q399" s="19">
        <f t="shared" si="6"/>
        <v>226</v>
      </c>
      <c r="R399" s="19">
        <f t="shared" si="6"/>
        <v>0</v>
      </c>
    </row>
    <row r="400" spans="1:18" s="5" customFormat="1" ht="15" customHeight="1" x14ac:dyDescent="0.25">
      <c r="A400" s="23"/>
      <c r="B400" s="21"/>
      <c r="C400" s="22" t="s">
        <v>328</v>
      </c>
      <c r="D400" s="19">
        <f>shipcalls!M400</f>
        <v>11</v>
      </c>
      <c r="E400" s="19">
        <f>shipcalls!N400</f>
        <v>11</v>
      </c>
      <c r="F400" s="19">
        <f>shipcalls!O400</f>
        <v>0</v>
      </c>
      <c r="G400" s="19">
        <f>shipcalls!Y400</f>
        <v>19</v>
      </c>
      <c r="H400" s="19">
        <f>shipcalls!Z400</f>
        <v>19</v>
      </c>
      <c r="I400" s="19">
        <f>shipcalls!AA400</f>
        <v>0</v>
      </c>
      <c r="J400" s="19">
        <f>shipcalls!AK400</f>
        <v>16</v>
      </c>
      <c r="K400" s="19">
        <f>shipcalls!AL400</f>
        <v>16</v>
      </c>
      <c r="L400" s="19">
        <f>shipcalls!AM400</f>
        <v>0</v>
      </c>
      <c r="M400" s="19">
        <f>shipcalls!AW400</f>
        <v>16</v>
      </c>
      <c r="N400" s="19">
        <f>shipcalls!AX400</f>
        <v>16</v>
      </c>
      <c r="O400" s="19">
        <f>shipcalls!AY400</f>
        <v>0</v>
      </c>
      <c r="P400" s="19">
        <f t="shared" si="6"/>
        <v>62</v>
      </c>
      <c r="Q400" s="19">
        <f t="shared" si="6"/>
        <v>62</v>
      </c>
      <c r="R400" s="19">
        <f t="shared" si="6"/>
        <v>0</v>
      </c>
    </row>
    <row r="401" spans="1:18" s="5" customFormat="1" ht="15" customHeight="1" x14ac:dyDescent="0.25">
      <c r="A401" s="23"/>
      <c r="B401" s="21"/>
      <c r="C401" s="22" t="s">
        <v>329</v>
      </c>
      <c r="D401" s="19">
        <f>shipcalls!M401</f>
        <v>6</v>
      </c>
      <c r="E401" s="19">
        <f>shipcalls!N401</f>
        <v>5</v>
      </c>
      <c r="F401" s="19">
        <f>shipcalls!O401</f>
        <v>1</v>
      </c>
      <c r="G401" s="19">
        <f>shipcalls!Y401</f>
        <v>3</v>
      </c>
      <c r="H401" s="19">
        <f>shipcalls!Z401</f>
        <v>3</v>
      </c>
      <c r="I401" s="19">
        <f>shipcalls!AA401</f>
        <v>0</v>
      </c>
      <c r="J401" s="19">
        <f>shipcalls!AK401</f>
        <v>1</v>
      </c>
      <c r="K401" s="19">
        <f>shipcalls!AL401</f>
        <v>1</v>
      </c>
      <c r="L401" s="19">
        <f>shipcalls!AM401</f>
        <v>0</v>
      </c>
      <c r="M401" s="19">
        <f>shipcalls!AW401</f>
        <v>8</v>
      </c>
      <c r="N401" s="19">
        <f>shipcalls!AX401</f>
        <v>8</v>
      </c>
      <c r="O401" s="19">
        <f>shipcalls!AY401</f>
        <v>0</v>
      </c>
      <c r="P401" s="19">
        <f t="shared" si="6"/>
        <v>18</v>
      </c>
      <c r="Q401" s="19">
        <f t="shared" si="6"/>
        <v>17</v>
      </c>
      <c r="R401" s="19">
        <f t="shared" si="6"/>
        <v>1</v>
      </c>
    </row>
    <row r="402" spans="1:18" s="5" customFormat="1" ht="15" customHeight="1" x14ac:dyDescent="0.25">
      <c r="A402" s="23"/>
      <c r="B402" s="21"/>
      <c r="C402" s="22" t="s">
        <v>58</v>
      </c>
      <c r="D402" s="19">
        <f>shipcalls!M402</f>
        <v>103</v>
      </c>
      <c r="E402" s="19">
        <f>shipcalls!N402</f>
        <v>103</v>
      </c>
      <c r="F402" s="19">
        <f>shipcalls!O402</f>
        <v>0</v>
      </c>
      <c r="G402" s="19">
        <f>shipcalls!Y402</f>
        <v>116</v>
      </c>
      <c r="H402" s="19">
        <f>shipcalls!Z402</f>
        <v>116</v>
      </c>
      <c r="I402" s="19">
        <f>shipcalls!AA402</f>
        <v>0</v>
      </c>
      <c r="J402" s="19">
        <f>shipcalls!AK402</f>
        <v>125</v>
      </c>
      <c r="K402" s="19">
        <f>shipcalls!AL402</f>
        <v>125</v>
      </c>
      <c r="L402" s="19">
        <f>shipcalls!AM402</f>
        <v>0</v>
      </c>
      <c r="M402" s="19">
        <f>shipcalls!AW402</f>
        <v>145</v>
      </c>
      <c r="N402" s="19">
        <f>shipcalls!AX402</f>
        <v>145</v>
      </c>
      <c r="O402" s="19">
        <f>shipcalls!AY402</f>
        <v>0</v>
      </c>
      <c r="P402" s="19">
        <f t="shared" si="6"/>
        <v>489</v>
      </c>
      <c r="Q402" s="19">
        <f t="shared" si="6"/>
        <v>489</v>
      </c>
      <c r="R402" s="19">
        <f t="shared" si="6"/>
        <v>0</v>
      </c>
    </row>
    <row r="403" spans="1:18" s="5" customFormat="1" ht="15" customHeight="1" x14ac:dyDescent="0.25">
      <c r="A403" s="23"/>
      <c r="B403" s="21"/>
      <c r="C403" s="22" t="s">
        <v>25</v>
      </c>
      <c r="D403" s="19">
        <f>shipcalls!M403</f>
        <v>41</v>
      </c>
      <c r="E403" s="19">
        <f>shipcalls!N403</f>
        <v>33</v>
      </c>
      <c r="F403" s="19">
        <f>shipcalls!O403</f>
        <v>8</v>
      </c>
      <c r="G403" s="19">
        <f>shipcalls!Y403</f>
        <v>38</v>
      </c>
      <c r="H403" s="19">
        <f>shipcalls!Z403</f>
        <v>29</v>
      </c>
      <c r="I403" s="19">
        <f>shipcalls!AA403</f>
        <v>9</v>
      </c>
      <c r="J403" s="19">
        <f>shipcalls!AK403</f>
        <v>47</v>
      </c>
      <c r="K403" s="19">
        <f>shipcalls!AL403</f>
        <v>39</v>
      </c>
      <c r="L403" s="19">
        <f>shipcalls!AM403</f>
        <v>8</v>
      </c>
      <c r="M403" s="19">
        <f>shipcalls!AW403</f>
        <v>71</v>
      </c>
      <c r="N403" s="19">
        <f>shipcalls!AX403</f>
        <v>60</v>
      </c>
      <c r="O403" s="19">
        <f>shipcalls!AY403</f>
        <v>11</v>
      </c>
      <c r="P403" s="19">
        <f t="shared" si="6"/>
        <v>197</v>
      </c>
      <c r="Q403" s="19">
        <f t="shared" si="6"/>
        <v>161</v>
      </c>
      <c r="R403" s="19">
        <f t="shared" si="6"/>
        <v>36</v>
      </c>
    </row>
    <row r="404" spans="1:18" s="5" customFormat="1" ht="15" customHeight="1" x14ac:dyDescent="0.25">
      <c r="A404" s="23"/>
      <c r="B404" s="21"/>
      <c r="C404" s="25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 s="5" customFormat="1" ht="15" customHeight="1" x14ac:dyDescent="0.25">
      <c r="A405" s="20"/>
      <c r="B405" s="21" t="s">
        <v>330</v>
      </c>
      <c r="C405" s="22"/>
      <c r="D405" s="19">
        <f>shipcalls!M405</f>
        <v>3618</v>
      </c>
      <c r="E405" s="19">
        <f>shipcalls!N405</f>
        <v>3594</v>
      </c>
      <c r="F405" s="19">
        <f>shipcalls!O405</f>
        <v>24</v>
      </c>
      <c r="G405" s="19">
        <f>shipcalls!Y405</f>
        <v>4496</v>
      </c>
      <c r="H405" s="19">
        <f>shipcalls!Z405</f>
        <v>4473</v>
      </c>
      <c r="I405" s="19">
        <f>shipcalls!AA405</f>
        <v>23</v>
      </c>
      <c r="J405" s="19">
        <f>shipcalls!AK405</f>
        <v>4632</v>
      </c>
      <c r="K405" s="19">
        <f>shipcalls!AL405</f>
        <v>4610</v>
      </c>
      <c r="L405" s="19">
        <f>shipcalls!AM405</f>
        <v>22</v>
      </c>
      <c r="M405" s="19">
        <f>shipcalls!AW405</f>
        <v>4571</v>
      </c>
      <c r="N405" s="19">
        <f>shipcalls!AX405</f>
        <v>4537</v>
      </c>
      <c r="O405" s="19">
        <f>shipcalls!AY405</f>
        <v>34</v>
      </c>
      <c r="P405" s="19">
        <f t="shared" si="6"/>
        <v>17317</v>
      </c>
      <c r="Q405" s="19">
        <f t="shared" si="6"/>
        <v>17214</v>
      </c>
      <c r="R405" s="19">
        <f t="shared" si="6"/>
        <v>103</v>
      </c>
    </row>
    <row r="406" spans="1:18" s="5" customFormat="1" ht="15" customHeight="1" x14ac:dyDescent="0.25">
      <c r="A406" s="23"/>
      <c r="B406" s="21"/>
      <c r="C406" s="22" t="s">
        <v>331</v>
      </c>
      <c r="D406" s="19">
        <f>shipcalls!M406</f>
        <v>2095</v>
      </c>
      <c r="E406" s="19">
        <f>shipcalls!N406</f>
        <v>2078</v>
      </c>
      <c r="F406" s="19">
        <f>shipcalls!O406</f>
        <v>17</v>
      </c>
      <c r="G406" s="19">
        <f>shipcalls!Y406</f>
        <v>2498</v>
      </c>
      <c r="H406" s="19">
        <f>shipcalls!Z406</f>
        <v>2481</v>
      </c>
      <c r="I406" s="19">
        <f>shipcalls!AA406</f>
        <v>17</v>
      </c>
      <c r="J406" s="19">
        <f>shipcalls!AK406</f>
        <v>2584</v>
      </c>
      <c r="K406" s="19">
        <f>shipcalls!AL406</f>
        <v>2567</v>
      </c>
      <c r="L406" s="19">
        <f>shipcalls!AM406</f>
        <v>17</v>
      </c>
      <c r="M406" s="19">
        <f>shipcalls!AW406</f>
        <v>2544</v>
      </c>
      <c r="N406" s="19">
        <f>shipcalls!AX406</f>
        <v>2520</v>
      </c>
      <c r="O406" s="19">
        <f>shipcalls!AY406</f>
        <v>24</v>
      </c>
      <c r="P406" s="19">
        <f t="shared" si="6"/>
        <v>9721</v>
      </c>
      <c r="Q406" s="19">
        <f t="shared" si="6"/>
        <v>9646</v>
      </c>
      <c r="R406" s="19">
        <f t="shared" si="6"/>
        <v>75</v>
      </c>
    </row>
    <row r="407" spans="1:18" s="5" customFormat="1" ht="15" customHeight="1" x14ac:dyDescent="0.25">
      <c r="A407" s="23"/>
      <c r="B407" s="21"/>
      <c r="C407" s="25" t="s">
        <v>332</v>
      </c>
      <c r="D407" s="19">
        <f>shipcalls!M407</f>
        <v>920</v>
      </c>
      <c r="E407" s="19">
        <f>shipcalls!N407</f>
        <v>920</v>
      </c>
      <c r="F407" s="19">
        <f>shipcalls!O407</f>
        <v>0</v>
      </c>
      <c r="G407" s="19">
        <f>shipcalls!Y407</f>
        <v>1030</v>
      </c>
      <c r="H407" s="19">
        <f>shipcalls!Z407</f>
        <v>1030</v>
      </c>
      <c r="I407" s="19">
        <f>shipcalls!AA407</f>
        <v>0</v>
      </c>
      <c r="J407" s="19">
        <f>shipcalls!AK407</f>
        <v>1032</v>
      </c>
      <c r="K407" s="19">
        <f>shipcalls!AL407</f>
        <v>1032</v>
      </c>
      <c r="L407" s="19">
        <f>shipcalls!AM407</f>
        <v>0</v>
      </c>
      <c r="M407" s="19">
        <f>shipcalls!AW407</f>
        <v>1120</v>
      </c>
      <c r="N407" s="19">
        <f>shipcalls!AX407</f>
        <v>1120</v>
      </c>
      <c r="O407" s="19">
        <f>shipcalls!AY407</f>
        <v>0</v>
      </c>
      <c r="P407" s="19">
        <f t="shared" si="6"/>
        <v>4102</v>
      </c>
      <c r="Q407" s="19">
        <f t="shared" si="6"/>
        <v>4102</v>
      </c>
      <c r="R407" s="19">
        <f t="shared" si="6"/>
        <v>0</v>
      </c>
    </row>
    <row r="408" spans="1:18" s="5" customFormat="1" ht="15" customHeight="1" x14ac:dyDescent="0.25">
      <c r="A408" s="23"/>
      <c r="B408" s="21"/>
      <c r="C408" s="25" t="s">
        <v>333</v>
      </c>
      <c r="D408" s="19">
        <f>shipcalls!M408</f>
        <v>1175</v>
      </c>
      <c r="E408" s="19">
        <f>shipcalls!N408</f>
        <v>1158</v>
      </c>
      <c r="F408" s="19">
        <f>shipcalls!O408</f>
        <v>17</v>
      </c>
      <c r="G408" s="19">
        <f>shipcalls!Y408</f>
        <v>1468</v>
      </c>
      <c r="H408" s="19">
        <f>shipcalls!Z408</f>
        <v>1451</v>
      </c>
      <c r="I408" s="19">
        <f>shipcalls!AA408</f>
        <v>17</v>
      </c>
      <c r="J408" s="19">
        <f>shipcalls!AK408</f>
        <v>1552</v>
      </c>
      <c r="K408" s="19">
        <f>shipcalls!AL408</f>
        <v>1535</v>
      </c>
      <c r="L408" s="19">
        <f>shipcalls!AM408</f>
        <v>17</v>
      </c>
      <c r="M408" s="19">
        <f>shipcalls!AW408</f>
        <v>1424</v>
      </c>
      <c r="N408" s="19">
        <f>shipcalls!AX408</f>
        <v>1400</v>
      </c>
      <c r="O408" s="19">
        <f>shipcalls!AY408</f>
        <v>24</v>
      </c>
      <c r="P408" s="19">
        <f t="shared" si="6"/>
        <v>5619</v>
      </c>
      <c r="Q408" s="19">
        <f t="shared" si="6"/>
        <v>5544</v>
      </c>
      <c r="R408" s="19">
        <f t="shared" si="6"/>
        <v>75</v>
      </c>
    </row>
    <row r="409" spans="1:18" s="5" customFormat="1" ht="15" customHeight="1" x14ac:dyDescent="0.25">
      <c r="A409" s="23"/>
      <c r="B409" s="21"/>
      <c r="C409" s="22" t="s">
        <v>334</v>
      </c>
      <c r="D409" s="19">
        <f>shipcalls!M409</f>
        <v>1121</v>
      </c>
      <c r="E409" s="19">
        <f>shipcalls!N409</f>
        <v>1121</v>
      </c>
      <c r="F409" s="19">
        <f>shipcalls!O409</f>
        <v>0</v>
      </c>
      <c r="G409" s="19">
        <f>shipcalls!Y409</f>
        <v>1532</v>
      </c>
      <c r="H409" s="19">
        <f>shipcalls!Z409</f>
        <v>1532</v>
      </c>
      <c r="I409" s="19">
        <f>shipcalls!AA409</f>
        <v>0</v>
      </c>
      <c r="J409" s="19">
        <f>shipcalls!AK409</f>
        <v>1614</v>
      </c>
      <c r="K409" s="19">
        <f>shipcalls!AL409</f>
        <v>1614</v>
      </c>
      <c r="L409" s="19">
        <f>shipcalls!AM409</f>
        <v>0</v>
      </c>
      <c r="M409" s="19">
        <f>shipcalls!AW409</f>
        <v>1529</v>
      </c>
      <c r="N409" s="19">
        <f>shipcalls!AX409</f>
        <v>1529</v>
      </c>
      <c r="O409" s="19">
        <f>shipcalls!AY409</f>
        <v>0</v>
      </c>
      <c r="P409" s="19">
        <f t="shared" si="6"/>
        <v>5796</v>
      </c>
      <c r="Q409" s="19">
        <f t="shared" si="6"/>
        <v>5796</v>
      </c>
      <c r="R409" s="19">
        <f t="shared" si="6"/>
        <v>0</v>
      </c>
    </row>
    <row r="410" spans="1:18" s="5" customFormat="1" ht="15" customHeight="1" x14ac:dyDescent="0.25">
      <c r="A410" s="23"/>
      <c r="B410" s="21"/>
      <c r="C410" s="25" t="s">
        <v>335</v>
      </c>
      <c r="D410" s="19">
        <f>shipcalls!M410</f>
        <v>471</v>
      </c>
      <c r="E410" s="19">
        <f>shipcalls!N410</f>
        <v>471</v>
      </c>
      <c r="F410" s="19">
        <f>shipcalls!O410</f>
        <v>0</v>
      </c>
      <c r="G410" s="19">
        <f>shipcalls!Y410</f>
        <v>560</v>
      </c>
      <c r="H410" s="19">
        <f>shipcalls!Z410</f>
        <v>560</v>
      </c>
      <c r="I410" s="19">
        <f>shipcalls!AA410</f>
        <v>0</v>
      </c>
      <c r="J410" s="19">
        <f>shipcalls!AK410</f>
        <v>598</v>
      </c>
      <c r="K410" s="19">
        <f>shipcalls!AL410</f>
        <v>598</v>
      </c>
      <c r="L410" s="19">
        <f>shipcalls!AM410</f>
        <v>0</v>
      </c>
      <c r="M410" s="19">
        <f>shipcalls!AW410</f>
        <v>641</v>
      </c>
      <c r="N410" s="19">
        <f>shipcalls!AX410</f>
        <v>641</v>
      </c>
      <c r="O410" s="19">
        <f>shipcalls!AY410</f>
        <v>0</v>
      </c>
      <c r="P410" s="19">
        <f t="shared" si="6"/>
        <v>2270</v>
      </c>
      <c r="Q410" s="19">
        <f t="shared" si="6"/>
        <v>2270</v>
      </c>
      <c r="R410" s="19">
        <f t="shared" si="6"/>
        <v>0</v>
      </c>
    </row>
    <row r="411" spans="1:18" s="5" customFormat="1" ht="15" customHeight="1" x14ac:dyDescent="0.25">
      <c r="A411" s="23"/>
      <c r="B411" s="21"/>
      <c r="C411" s="25" t="s">
        <v>336</v>
      </c>
      <c r="D411" s="19">
        <f>shipcalls!M411</f>
        <v>650</v>
      </c>
      <c r="E411" s="19">
        <f>shipcalls!N411</f>
        <v>650</v>
      </c>
      <c r="F411" s="19">
        <f>shipcalls!O411</f>
        <v>0</v>
      </c>
      <c r="G411" s="19">
        <f>shipcalls!Y411</f>
        <v>972</v>
      </c>
      <c r="H411" s="19">
        <f>shipcalls!Z411</f>
        <v>972</v>
      </c>
      <c r="I411" s="19">
        <f>shipcalls!AA411</f>
        <v>0</v>
      </c>
      <c r="J411" s="19">
        <f>shipcalls!AK411</f>
        <v>1016</v>
      </c>
      <c r="K411" s="19">
        <f>shipcalls!AL411</f>
        <v>1016</v>
      </c>
      <c r="L411" s="19">
        <f>shipcalls!AM411</f>
        <v>0</v>
      </c>
      <c r="M411" s="19">
        <f>shipcalls!AW411</f>
        <v>888</v>
      </c>
      <c r="N411" s="19">
        <f>shipcalls!AX411</f>
        <v>888</v>
      </c>
      <c r="O411" s="19">
        <f>shipcalls!AY411</f>
        <v>0</v>
      </c>
      <c r="P411" s="19">
        <f t="shared" si="6"/>
        <v>3526</v>
      </c>
      <c r="Q411" s="19">
        <f t="shared" si="6"/>
        <v>3526</v>
      </c>
      <c r="R411" s="19">
        <f t="shared" si="6"/>
        <v>0</v>
      </c>
    </row>
    <row r="412" spans="1:18" s="5" customFormat="1" ht="15" customHeight="1" x14ac:dyDescent="0.25">
      <c r="A412" s="23"/>
      <c r="B412" s="21"/>
      <c r="C412" s="22" t="s">
        <v>337</v>
      </c>
      <c r="D412" s="19">
        <f>shipcalls!M412</f>
        <v>54</v>
      </c>
      <c r="E412" s="19">
        <f>shipcalls!N412</f>
        <v>54</v>
      </c>
      <c r="F412" s="19">
        <f>shipcalls!O412</f>
        <v>0</v>
      </c>
      <c r="G412" s="19">
        <f>shipcalls!Y412</f>
        <v>59</v>
      </c>
      <c r="H412" s="19">
        <f>shipcalls!Z412</f>
        <v>59</v>
      </c>
      <c r="I412" s="19">
        <f>shipcalls!AA412</f>
        <v>0</v>
      </c>
      <c r="J412" s="19">
        <f>shipcalls!AK412</f>
        <v>44</v>
      </c>
      <c r="K412" s="19">
        <f>shipcalls!AL412</f>
        <v>44</v>
      </c>
      <c r="L412" s="19">
        <f>shipcalls!AM412</f>
        <v>0</v>
      </c>
      <c r="M412" s="19">
        <f>shipcalls!AW412</f>
        <v>52</v>
      </c>
      <c r="N412" s="19">
        <f>shipcalls!AX412</f>
        <v>52</v>
      </c>
      <c r="O412" s="19">
        <f>shipcalls!AY412</f>
        <v>0</v>
      </c>
      <c r="P412" s="19">
        <f t="shared" si="6"/>
        <v>209</v>
      </c>
      <c r="Q412" s="19">
        <f t="shared" si="6"/>
        <v>209</v>
      </c>
      <c r="R412" s="19">
        <f t="shared" si="6"/>
        <v>0</v>
      </c>
    </row>
    <row r="413" spans="1:18" s="5" customFormat="1" ht="15" customHeight="1" x14ac:dyDescent="0.25">
      <c r="A413" s="23"/>
      <c r="B413" s="21"/>
      <c r="C413" s="25" t="s">
        <v>338</v>
      </c>
      <c r="D413" s="19">
        <f>shipcalls!M413</f>
        <v>3</v>
      </c>
      <c r="E413" s="19">
        <f>shipcalls!N413</f>
        <v>3</v>
      </c>
      <c r="F413" s="19">
        <f>shipcalls!O413</f>
        <v>0</v>
      </c>
      <c r="G413" s="19">
        <f>shipcalls!Y413</f>
        <v>2</v>
      </c>
      <c r="H413" s="19">
        <f>shipcalls!Z413</f>
        <v>2</v>
      </c>
      <c r="I413" s="19">
        <f>shipcalls!AA413</f>
        <v>0</v>
      </c>
      <c r="J413" s="19">
        <f>shipcalls!AK413</f>
        <v>4</v>
      </c>
      <c r="K413" s="19">
        <f>shipcalls!AL413</f>
        <v>4</v>
      </c>
      <c r="L413" s="19">
        <f>shipcalls!AM413</f>
        <v>0</v>
      </c>
      <c r="M413" s="19">
        <f>shipcalls!AW413</f>
        <v>5</v>
      </c>
      <c r="N413" s="19">
        <f>shipcalls!AX413</f>
        <v>5</v>
      </c>
      <c r="O413" s="19">
        <f>shipcalls!AY413</f>
        <v>0</v>
      </c>
      <c r="P413" s="19">
        <f t="shared" si="6"/>
        <v>14</v>
      </c>
      <c r="Q413" s="19">
        <f t="shared" si="6"/>
        <v>14</v>
      </c>
      <c r="R413" s="19">
        <f t="shared" si="6"/>
        <v>0</v>
      </c>
    </row>
    <row r="414" spans="1:18" s="5" customFormat="1" ht="15" customHeight="1" x14ac:dyDescent="0.25">
      <c r="A414" s="23"/>
      <c r="B414" s="21"/>
      <c r="C414" s="25" t="s">
        <v>339</v>
      </c>
      <c r="D414" s="19">
        <f>shipcalls!M414</f>
        <v>51</v>
      </c>
      <c r="E414" s="19">
        <f>shipcalls!N414</f>
        <v>51</v>
      </c>
      <c r="F414" s="19">
        <f>shipcalls!O414</f>
        <v>0</v>
      </c>
      <c r="G414" s="19">
        <f>shipcalls!Y414</f>
        <v>57</v>
      </c>
      <c r="H414" s="19">
        <f>shipcalls!Z414</f>
        <v>57</v>
      </c>
      <c r="I414" s="19">
        <f>shipcalls!AA414</f>
        <v>0</v>
      </c>
      <c r="J414" s="19">
        <f>shipcalls!AK414</f>
        <v>40</v>
      </c>
      <c r="K414" s="19">
        <f>shipcalls!AL414</f>
        <v>40</v>
      </c>
      <c r="L414" s="19">
        <f>shipcalls!AM414</f>
        <v>0</v>
      </c>
      <c r="M414" s="19">
        <f>shipcalls!AW414</f>
        <v>47</v>
      </c>
      <c r="N414" s="19">
        <f>shipcalls!AX414</f>
        <v>47</v>
      </c>
      <c r="O414" s="19">
        <f>shipcalls!AY414</f>
        <v>0</v>
      </c>
      <c r="P414" s="19">
        <f t="shared" si="6"/>
        <v>195</v>
      </c>
      <c r="Q414" s="19">
        <f t="shared" si="6"/>
        <v>195</v>
      </c>
      <c r="R414" s="19">
        <f t="shared" si="6"/>
        <v>0</v>
      </c>
    </row>
    <row r="415" spans="1:18" s="5" customFormat="1" ht="15" customHeight="1" x14ac:dyDescent="0.25">
      <c r="A415" s="23"/>
      <c r="B415" s="21"/>
      <c r="C415" s="22" t="s">
        <v>340</v>
      </c>
      <c r="D415" s="19">
        <f>shipcalls!M415</f>
        <v>11</v>
      </c>
      <c r="E415" s="19">
        <f>shipcalls!N415</f>
        <v>11</v>
      </c>
      <c r="F415" s="19">
        <f>shipcalls!O415</f>
        <v>0</v>
      </c>
      <c r="G415" s="19">
        <f>shipcalls!Y415</f>
        <v>13</v>
      </c>
      <c r="H415" s="19">
        <f>shipcalls!Z415</f>
        <v>13</v>
      </c>
      <c r="I415" s="19">
        <f>shipcalls!AA415</f>
        <v>0</v>
      </c>
      <c r="J415" s="19">
        <f>shipcalls!AK415</f>
        <v>17</v>
      </c>
      <c r="K415" s="19">
        <f>shipcalls!AL415</f>
        <v>17</v>
      </c>
      <c r="L415" s="19">
        <f>shipcalls!AM415</f>
        <v>0</v>
      </c>
      <c r="M415" s="19">
        <f>shipcalls!AW415</f>
        <v>35</v>
      </c>
      <c r="N415" s="19">
        <f>shipcalls!AX415</f>
        <v>35</v>
      </c>
      <c r="O415" s="19">
        <f>shipcalls!AY415</f>
        <v>0</v>
      </c>
      <c r="P415" s="19">
        <f t="shared" si="6"/>
        <v>76</v>
      </c>
      <c r="Q415" s="19">
        <f t="shared" si="6"/>
        <v>76</v>
      </c>
      <c r="R415" s="19">
        <f t="shared" si="6"/>
        <v>0</v>
      </c>
    </row>
    <row r="416" spans="1:18" s="5" customFormat="1" ht="15" customHeight="1" x14ac:dyDescent="0.25">
      <c r="A416" s="23"/>
      <c r="B416" s="21"/>
      <c r="C416" s="25" t="s">
        <v>341</v>
      </c>
      <c r="D416" s="19">
        <f>shipcalls!M416</f>
        <v>5</v>
      </c>
      <c r="E416" s="19">
        <f>shipcalls!N416</f>
        <v>5</v>
      </c>
      <c r="F416" s="19">
        <f>shipcalls!O416</f>
        <v>0</v>
      </c>
      <c r="G416" s="19">
        <f>shipcalls!Y416</f>
        <v>2</v>
      </c>
      <c r="H416" s="19">
        <f>shipcalls!Z416</f>
        <v>2</v>
      </c>
      <c r="I416" s="19">
        <f>shipcalls!AA416</f>
        <v>0</v>
      </c>
      <c r="J416" s="19">
        <f>shipcalls!AK416</f>
        <v>0</v>
      </c>
      <c r="K416" s="19">
        <f>shipcalls!AL416</f>
        <v>0</v>
      </c>
      <c r="L416" s="19">
        <f>shipcalls!AM416</f>
        <v>0</v>
      </c>
      <c r="M416" s="19">
        <f>shipcalls!AW416</f>
        <v>2</v>
      </c>
      <c r="N416" s="19">
        <f>shipcalls!AX416</f>
        <v>2</v>
      </c>
      <c r="O416" s="19">
        <f>shipcalls!AY416</f>
        <v>0</v>
      </c>
      <c r="P416" s="19">
        <f t="shared" si="6"/>
        <v>9</v>
      </c>
      <c r="Q416" s="19">
        <f t="shared" si="6"/>
        <v>9</v>
      </c>
      <c r="R416" s="19">
        <f t="shared" si="6"/>
        <v>0</v>
      </c>
    </row>
    <row r="417" spans="1:54" s="5" customFormat="1" ht="15" customHeight="1" x14ac:dyDescent="0.25">
      <c r="A417" s="23"/>
      <c r="B417" s="21"/>
      <c r="C417" s="25" t="s">
        <v>342</v>
      </c>
      <c r="D417" s="19">
        <f>shipcalls!M417</f>
        <v>6</v>
      </c>
      <c r="E417" s="19">
        <f>shipcalls!N417</f>
        <v>6</v>
      </c>
      <c r="F417" s="19">
        <f>shipcalls!O417</f>
        <v>0</v>
      </c>
      <c r="G417" s="19">
        <f>shipcalls!Y417</f>
        <v>11</v>
      </c>
      <c r="H417" s="19">
        <f>shipcalls!Z417</f>
        <v>11</v>
      </c>
      <c r="I417" s="19">
        <f>shipcalls!AA417</f>
        <v>0</v>
      </c>
      <c r="J417" s="19">
        <f>shipcalls!AK417</f>
        <v>17</v>
      </c>
      <c r="K417" s="19">
        <f>shipcalls!AL417</f>
        <v>17</v>
      </c>
      <c r="L417" s="19">
        <f>shipcalls!AM417</f>
        <v>0</v>
      </c>
      <c r="M417" s="19">
        <f>shipcalls!AW417</f>
        <v>33</v>
      </c>
      <c r="N417" s="19">
        <f>shipcalls!AX417</f>
        <v>33</v>
      </c>
      <c r="O417" s="19">
        <f>shipcalls!AY417</f>
        <v>0</v>
      </c>
      <c r="P417" s="19">
        <f t="shared" si="6"/>
        <v>67</v>
      </c>
      <c r="Q417" s="19">
        <f t="shared" si="6"/>
        <v>67</v>
      </c>
      <c r="R417" s="19">
        <f t="shared" si="6"/>
        <v>0</v>
      </c>
    </row>
    <row r="418" spans="1:54" s="5" customFormat="1" ht="15" customHeight="1" x14ac:dyDescent="0.25">
      <c r="A418" s="23"/>
      <c r="B418" s="21"/>
      <c r="C418" s="22" t="s">
        <v>58</v>
      </c>
      <c r="D418" s="19">
        <f>shipcalls!M418</f>
        <v>114</v>
      </c>
      <c r="E418" s="19">
        <f>shipcalls!N418</f>
        <v>114</v>
      </c>
      <c r="F418" s="19">
        <f>shipcalls!O418</f>
        <v>0</v>
      </c>
      <c r="G418" s="19">
        <f>shipcalls!Y418</f>
        <v>130</v>
      </c>
      <c r="H418" s="19">
        <f>shipcalls!Z418</f>
        <v>129</v>
      </c>
      <c r="I418" s="19">
        <f>shipcalls!AA418</f>
        <v>1</v>
      </c>
      <c r="J418" s="19">
        <f>shipcalls!AK418</f>
        <v>120</v>
      </c>
      <c r="K418" s="19">
        <f>shipcalls!AL418</f>
        <v>119</v>
      </c>
      <c r="L418" s="19">
        <f>shipcalls!AM418</f>
        <v>1</v>
      </c>
      <c r="M418" s="19">
        <f>shipcalls!AW418</f>
        <v>119</v>
      </c>
      <c r="N418" s="19">
        <f>shipcalls!AX418</f>
        <v>118</v>
      </c>
      <c r="O418" s="19">
        <f>shipcalls!AY418</f>
        <v>1</v>
      </c>
      <c r="P418" s="19">
        <f t="shared" si="6"/>
        <v>483</v>
      </c>
      <c r="Q418" s="19">
        <f t="shared" si="6"/>
        <v>480</v>
      </c>
      <c r="R418" s="19">
        <f t="shared" si="6"/>
        <v>3</v>
      </c>
    </row>
    <row r="419" spans="1:54" s="5" customFormat="1" ht="15" customHeight="1" x14ac:dyDescent="0.25">
      <c r="A419" s="23"/>
      <c r="B419" s="21"/>
      <c r="C419" s="22" t="s">
        <v>25</v>
      </c>
      <c r="D419" s="19">
        <f>shipcalls!M419</f>
        <v>223</v>
      </c>
      <c r="E419" s="19">
        <f>shipcalls!N419</f>
        <v>216</v>
      </c>
      <c r="F419" s="19">
        <f>shipcalls!O419</f>
        <v>7</v>
      </c>
      <c r="G419" s="19">
        <f>shipcalls!Y419</f>
        <v>264</v>
      </c>
      <c r="H419" s="19">
        <f>shipcalls!Z419</f>
        <v>259</v>
      </c>
      <c r="I419" s="19">
        <f>shipcalls!AA419</f>
        <v>5</v>
      </c>
      <c r="J419" s="19">
        <f>shipcalls!AK419</f>
        <v>253</v>
      </c>
      <c r="K419" s="19">
        <f>shipcalls!AL419</f>
        <v>249</v>
      </c>
      <c r="L419" s="19">
        <f>shipcalls!AM419</f>
        <v>4</v>
      </c>
      <c r="M419" s="19">
        <f>shipcalls!AW419</f>
        <v>292</v>
      </c>
      <c r="N419" s="19">
        <f>shipcalls!AX419</f>
        <v>283</v>
      </c>
      <c r="O419" s="19">
        <f>shipcalls!AY419</f>
        <v>9</v>
      </c>
      <c r="P419" s="19">
        <f t="shared" si="6"/>
        <v>1032</v>
      </c>
      <c r="Q419" s="19">
        <f t="shared" si="6"/>
        <v>1007</v>
      </c>
      <c r="R419" s="19">
        <f t="shared" si="6"/>
        <v>25</v>
      </c>
    </row>
    <row r="420" spans="1:54" s="5" customFormat="1" ht="15" customHeight="1" x14ac:dyDescent="0.25">
      <c r="A420" s="23"/>
      <c r="B420" s="21"/>
      <c r="C420" s="25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1:54" s="5" customFormat="1" ht="15" customHeight="1" x14ac:dyDescent="0.25">
      <c r="A421" s="20"/>
      <c r="B421" s="21" t="s">
        <v>9</v>
      </c>
      <c r="C421" s="22"/>
      <c r="D421" s="19">
        <f t="shared" ref="D421:R421" si="7">D405+D396+D386+D369+D354+D337+D327+D320+D305+D279+D255+D238+D219+D192+D179+D170+D157+D137+D114+D93+D74+D64+D46+D29+D25+D12</f>
        <v>110602</v>
      </c>
      <c r="E421" s="19">
        <f t="shared" si="7"/>
        <v>107891</v>
      </c>
      <c r="F421" s="19">
        <f t="shared" si="7"/>
        <v>2711</v>
      </c>
      <c r="G421" s="19">
        <f t="shared" si="7"/>
        <v>126365</v>
      </c>
      <c r="H421" s="19">
        <f t="shared" si="7"/>
        <v>123395</v>
      </c>
      <c r="I421" s="19">
        <f t="shared" si="7"/>
        <v>2970</v>
      </c>
      <c r="J421" s="19">
        <f t="shared" si="7"/>
        <v>112525</v>
      </c>
      <c r="K421" s="19">
        <f t="shared" si="7"/>
        <v>109627</v>
      </c>
      <c r="L421" s="19">
        <f t="shared" si="7"/>
        <v>2898</v>
      </c>
      <c r="M421" s="19">
        <f t="shared" si="7"/>
        <v>118947</v>
      </c>
      <c r="N421" s="19">
        <f t="shared" si="7"/>
        <v>116135</v>
      </c>
      <c r="O421" s="19">
        <f t="shared" si="7"/>
        <v>2812</v>
      </c>
      <c r="P421" s="19">
        <f t="shared" si="7"/>
        <v>468439</v>
      </c>
      <c r="Q421" s="19">
        <f t="shared" si="7"/>
        <v>457048</v>
      </c>
      <c r="R421" s="19">
        <f t="shared" si="7"/>
        <v>11391</v>
      </c>
    </row>
    <row r="422" spans="1:54" s="3" customFormat="1" ht="15" customHeight="1" x14ac:dyDescent="0.25">
      <c r="A422" s="28"/>
      <c r="B422" s="29"/>
      <c r="C422" s="30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</row>
    <row r="423" spans="1:54" ht="15" customHeight="1" x14ac:dyDescent="0.2">
      <c r="A423" s="32"/>
      <c r="B423" s="32"/>
      <c r="C423" s="32"/>
    </row>
    <row r="424" spans="1:54" s="33" customFormat="1" ht="15" customHeight="1" x14ac:dyDescent="0.2">
      <c r="A424" s="33" t="s">
        <v>361</v>
      </c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</row>
    <row r="425" spans="1:54" s="33" customFormat="1" ht="15" customHeight="1" x14ac:dyDescent="0.2">
      <c r="A425" s="33" t="s">
        <v>362</v>
      </c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</row>
    <row r="426" spans="1:54" s="33" customFormat="1" ht="15" customHeight="1" x14ac:dyDescent="0.2">
      <c r="A426" s="33" t="s">
        <v>363</v>
      </c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</row>
    <row r="427" spans="1:54" s="33" customFormat="1" ht="15" customHeight="1" x14ac:dyDescent="0.2">
      <c r="A427" s="33" t="s">
        <v>364</v>
      </c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</row>
    <row r="428" spans="1:54" s="33" customFormat="1" ht="15" customHeight="1" x14ac:dyDescent="0.2">
      <c r="A428" s="34" t="s">
        <v>360</v>
      </c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</row>
    <row r="429" spans="1:54" s="33" customFormat="1" ht="15" customHeight="1" x14ac:dyDescent="0.2">
      <c r="A429" s="33" t="s">
        <v>365</v>
      </c>
      <c r="B429" s="35"/>
      <c r="C429" s="36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</row>
  </sheetData>
  <mergeCells count="6">
    <mergeCell ref="P6:R6"/>
    <mergeCell ref="A6:C7"/>
    <mergeCell ref="D6:F6"/>
    <mergeCell ref="G6:I6"/>
    <mergeCell ref="J6:L6"/>
    <mergeCell ref="M6:O6"/>
  </mergeCell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29"/>
  <sheetViews>
    <sheetView view="pageBreakPreview" zoomScaleNormal="100" zoomScaleSheetLayoutView="100" workbookViewId="0">
      <pane xSplit="3" ySplit="7" topLeftCell="D8" activePane="bottomRight" state="frozen"/>
      <selection activeCell="F31" sqref="F31"/>
      <selection pane="topRight" activeCell="F31" sqref="F31"/>
      <selection pane="bottomLeft" activeCell="F31" sqref="F31"/>
      <selection pane="bottomRight"/>
    </sheetView>
  </sheetViews>
  <sheetFormatPr defaultColWidth="10" defaultRowHeight="15" customHeight="1" x14ac:dyDescent="0.25"/>
  <cols>
    <col min="1" max="1" width="2.7109375" style="37" customWidth="1"/>
    <col min="2" max="2" width="2.7109375" style="38" customWidth="1"/>
    <col min="3" max="3" width="46" style="39" customWidth="1"/>
    <col min="4" max="4" width="8.28515625" style="3" customWidth="1"/>
    <col min="5" max="5" width="10.85546875" style="3" customWidth="1"/>
    <col min="6" max="6" width="9" style="3" customWidth="1"/>
    <col min="7" max="7" width="8.28515625" style="3" customWidth="1"/>
    <col min="8" max="8" width="10.85546875" style="3" customWidth="1"/>
    <col min="9" max="9" width="9" style="3" customWidth="1"/>
    <col min="10" max="10" width="8.28515625" style="3" customWidth="1"/>
    <col min="11" max="11" width="10.85546875" style="3" customWidth="1"/>
    <col min="12" max="12" width="9" style="3" customWidth="1"/>
    <col min="13" max="13" width="9.5703125" style="3" customWidth="1"/>
    <col min="14" max="14" width="10.85546875" style="3" customWidth="1"/>
    <col min="15" max="15" width="9" style="3" customWidth="1"/>
    <col min="16" max="16" width="8.28515625" style="3" customWidth="1"/>
    <col min="17" max="17" width="10.85546875" style="3" customWidth="1"/>
    <col min="18" max="18" width="9" style="3" customWidth="1"/>
    <col min="19" max="19" width="8.28515625" style="3" customWidth="1"/>
    <col min="20" max="20" width="10.85546875" style="3" customWidth="1"/>
    <col min="21" max="21" width="9" style="3" customWidth="1"/>
    <col min="22" max="22" width="8.28515625" style="3" customWidth="1"/>
    <col min="23" max="23" width="10.85546875" style="3" customWidth="1"/>
    <col min="24" max="24" width="9" style="3" customWidth="1"/>
    <col min="25" max="25" width="9.5703125" style="3" customWidth="1"/>
    <col min="26" max="26" width="10.85546875" style="3" customWidth="1"/>
    <col min="27" max="27" width="9" style="3" customWidth="1"/>
    <col min="28" max="28" width="8.28515625" style="3" customWidth="1"/>
    <col min="29" max="29" width="10.85546875" style="3" customWidth="1"/>
    <col min="30" max="30" width="9" style="3" customWidth="1"/>
    <col min="31" max="31" width="8.28515625" style="3" customWidth="1"/>
    <col min="32" max="32" width="10.85546875" style="3" customWidth="1"/>
    <col min="33" max="33" width="9" style="3" customWidth="1"/>
    <col min="34" max="34" width="8.28515625" style="3" customWidth="1"/>
    <col min="35" max="35" width="10.85546875" style="3" customWidth="1"/>
    <col min="36" max="36" width="9" style="3" customWidth="1"/>
    <col min="37" max="37" width="9.5703125" style="3" bestFit="1" customWidth="1"/>
    <col min="38" max="38" width="10.85546875" style="3" customWidth="1"/>
    <col min="39" max="39" width="9" style="3" customWidth="1"/>
    <col min="40" max="40" width="8.28515625" style="3" bestFit="1" customWidth="1"/>
    <col min="41" max="41" width="10.85546875" style="3" bestFit="1" customWidth="1"/>
    <col min="42" max="42" width="9" style="3" bestFit="1" customWidth="1"/>
    <col min="43" max="43" width="8.28515625" style="3" bestFit="1" customWidth="1"/>
    <col min="44" max="44" width="10.85546875" style="3" bestFit="1" customWidth="1"/>
    <col min="45" max="45" width="9" style="3" bestFit="1" customWidth="1"/>
    <col min="46" max="46" width="8.28515625" style="3" bestFit="1" customWidth="1"/>
    <col min="47" max="47" width="10.85546875" style="3" bestFit="1" customWidth="1"/>
    <col min="48" max="48" width="9" style="3" bestFit="1" customWidth="1"/>
    <col min="49" max="49" width="9.5703125" style="3" bestFit="1" customWidth="1"/>
    <col min="50" max="50" width="10.85546875" style="3" bestFit="1" customWidth="1"/>
    <col min="51" max="51" width="9" style="3" bestFit="1" customWidth="1"/>
    <col min="52" max="52" width="9.5703125" style="3" customWidth="1"/>
    <col min="53" max="53" width="10.85546875" style="3" bestFit="1" customWidth="1"/>
    <col min="54" max="54" width="9" style="3" customWidth="1"/>
    <col min="55" max="16384" width="10" style="32"/>
  </cols>
  <sheetData>
    <row r="1" spans="1:54" ht="15" customHeight="1" x14ac:dyDescent="0.25">
      <c r="A1" s="1" t="s">
        <v>343</v>
      </c>
      <c r="B1" s="1"/>
      <c r="C1" s="2"/>
    </row>
    <row r="2" spans="1:54" ht="15" customHeight="1" x14ac:dyDescent="0.25">
      <c r="A2" s="40" t="s">
        <v>1</v>
      </c>
      <c r="B2" s="1"/>
      <c r="C2" s="2"/>
      <c r="Q2" s="4"/>
      <c r="R2" s="5"/>
    </row>
    <row r="3" spans="1:54" ht="15" customHeight="1" x14ac:dyDescent="0.25">
      <c r="A3" s="41" t="s">
        <v>2</v>
      </c>
      <c r="B3" s="1"/>
      <c r="C3" s="2"/>
      <c r="Q3" s="4"/>
      <c r="R3" s="5"/>
      <c r="AM3" s="3" t="s">
        <v>344</v>
      </c>
    </row>
    <row r="4" spans="1:54" ht="15" customHeight="1" x14ac:dyDescent="0.25">
      <c r="A4" s="40" t="s">
        <v>3</v>
      </c>
      <c r="B4" s="1"/>
      <c r="C4" s="2"/>
    </row>
    <row r="5" spans="1:54" ht="15" customHeight="1" x14ac:dyDescent="0.25">
      <c r="A5" s="1"/>
      <c r="B5" s="1"/>
      <c r="C5" s="2"/>
    </row>
    <row r="6" spans="1:54" ht="15" customHeight="1" x14ac:dyDescent="0.2">
      <c r="A6" s="47" t="s">
        <v>4</v>
      </c>
      <c r="B6" s="48"/>
      <c r="C6" s="49"/>
      <c r="D6" s="58" t="s">
        <v>345</v>
      </c>
      <c r="E6" s="58"/>
      <c r="F6" s="58"/>
      <c r="G6" s="58" t="s">
        <v>346</v>
      </c>
      <c r="H6" s="58"/>
      <c r="I6" s="58"/>
      <c r="J6" s="58" t="s">
        <v>347</v>
      </c>
      <c r="K6" s="58"/>
      <c r="L6" s="58"/>
      <c r="M6" s="53" t="s">
        <v>5</v>
      </c>
      <c r="N6" s="53"/>
      <c r="O6" s="53"/>
      <c r="P6" s="58" t="s">
        <v>348</v>
      </c>
      <c r="Q6" s="58"/>
      <c r="R6" s="58"/>
      <c r="S6" s="58" t="s">
        <v>349</v>
      </c>
      <c r="T6" s="58"/>
      <c r="U6" s="58"/>
      <c r="V6" s="58" t="s">
        <v>350</v>
      </c>
      <c r="W6" s="58"/>
      <c r="X6" s="58"/>
      <c r="Y6" s="54" t="s">
        <v>6</v>
      </c>
      <c r="Z6" s="54"/>
      <c r="AA6" s="54"/>
      <c r="AB6" s="58" t="s">
        <v>351</v>
      </c>
      <c r="AC6" s="58"/>
      <c r="AD6" s="58"/>
      <c r="AE6" s="58" t="s">
        <v>352</v>
      </c>
      <c r="AF6" s="58"/>
      <c r="AG6" s="58"/>
      <c r="AH6" s="58" t="s">
        <v>353</v>
      </c>
      <c r="AI6" s="58"/>
      <c r="AJ6" s="58"/>
      <c r="AK6" s="55" t="s">
        <v>7</v>
      </c>
      <c r="AL6" s="55"/>
      <c r="AM6" s="55"/>
      <c r="AN6" s="58" t="s">
        <v>354</v>
      </c>
      <c r="AO6" s="58"/>
      <c r="AP6" s="58"/>
      <c r="AQ6" s="58" t="s">
        <v>355</v>
      </c>
      <c r="AR6" s="58"/>
      <c r="AS6" s="58"/>
      <c r="AT6" s="58" t="s">
        <v>356</v>
      </c>
      <c r="AU6" s="58"/>
      <c r="AV6" s="58"/>
      <c r="AW6" s="56" t="s">
        <v>8</v>
      </c>
      <c r="AX6" s="56"/>
      <c r="AY6" s="56"/>
      <c r="AZ6" s="57" t="s">
        <v>9</v>
      </c>
      <c r="BA6" s="57"/>
      <c r="BB6" s="57"/>
    </row>
    <row r="7" spans="1:54" ht="15" customHeight="1" x14ac:dyDescent="0.2">
      <c r="A7" s="50"/>
      <c r="B7" s="51"/>
      <c r="C7" s="52"/>
      <c r="D7" s="42" t="s">
        <v>10</v>
      </c>
      <c r="E7" s="42" t="s">
        <v>11</v>
      </c>
      <c r="F7" s="42" t="s">
        <v>12</v>
      </c>
      <c r="G7" s="42" t="s">
        <v>10</v>
      </c>
      <c r="H7" s="42" t="s">
        <v>11</v>
      </c>
      <c r="I7" s="42" t="s">
        <v>12</v>
      </c>
      <c r="J7" s="42" t="s">
        <v>10</v>
      </c>
      <c r="K7" s="42" t="s">
        <v>11</v>
      </c>
      <c r="L7" s="42" t="s">
        <v>12</v>
      </c>
      <c r="M7" s="7" t="s">
        <v>10</v>
      </c>
      <c r="N7" s="7" t="s">
        <v>11</v>
      </c>
      <c r="O7" s="7" t="s">
        <v>12</v>
      </c>
      <c r="P7" s="42" t="s">
        <v>10</v>
      </c>
      <c r="Q7" s="42" t="s">
        <v>11</v>
      </c>
      <c r="R7" s="42" t="s">
        <v>12</v>
      </c>
      <c r="S7" s="42" t="s">
        <v>10</v>
      </c>
      <c r="T7" s="42" t="s">
        <v>11</v>
      </c>
      <c r="U7" s="42" t="s">
        <v>12</v>
      </c>
      <c r="V7" s="42" t="s">
        <v>10</v>
      </c>
      <c r="W7" s="42" t="s">
        <v>11</v>
      </c>
      <c r="X7" s="42" t="s">
        <v>12</v>
      </c>
      <c r="Y7" s="8" t="s">
        <v>10</v>
      </c>
      <c r="Z7" s="8" t="s">
        <v>11</v>
      </c>
      <c r="AA7" s="8" t="s">
        <v>12</v>
      </c>
      <c r="AB7" s="42" t="s">
        <v>10</v>
      </c>
      <c r="AC7" s="42" t="s">
        <v>11</v>
      </c>
      <c r="AD7" s="42" t="s">
        <v>12</v>
      </c>
      <c r="AE7" s="42" t="s">
        <v>10</v>
      </c>
      <c r="AF7" s="42" t="s">
        <v>11</v>
      </c>
      <c r="AG7" s="42" t="s">
        <v>12</v>
      </c>
      <c r="AH7" s="42" t="s">
        <v>10</v>
      </c>
      <c r="AI7" s="42" t="s">
        <v>11</v>
      </c>
      <c r="AJ7" s="42" t="s">
        <v>12</v>
      </c>
      <c r="AK7" s="9" t="s">
        <v>10</v>
      </c>
      <c r="AL7" s="9" t="s">
        <v>11</v>
      </c>
      <c r="AM7" s="9" t="s">
        <v>12</v>
      </c>
      <c r="AN7" s="42" t="s">
        <v>10</v>
      </c>
      <c r="AO7" s="42" t="s">
        <v>11</v>
      </c>
      <c r="AP7" s="42" t="s">
        <v>12</v>
      </c>
      <c r="AQ7" s="42" t="s">
        <v>10</v>
      </c>
      <c r="AR7" s="42" t="s">
        <v>11</v>
      </c>
      <c r="AS7" s="42" t="s">
        <v>12</v>
      </c>
      <c r="AT7" s="42" t="s">
        <v>10</v>
      </c>
      <c r="AU7" s="42" t="s">
        <v>11</v>
      </c>
      <c r="AV7" s="42" t="s">
        <v>12</v>
      </c>
      <c r="AW7" s="10" t="s">
        <v>10</v>
      </c>
      <c r="AX7" s="10" t="s">
        <v>11</v>
      </c>
      <c r="AY7" s="10" t="s">
        <v>12</v>
      </c>
      <c r="AZ7" s="11" t="s">
        <v>10</v>
      </c>
      <c r="BA7" s="11" t="s">
        <v>11</v>
      </c>
      <c r="BB7" s="11" t="s">
        <v>12</v>
      </c>
    </row>
    <row r="8" spans="1:54" s="5" customFormat="1" ht="15" customHeight="1" x14ac:dyDescent="0.2">
      <c r="A8" s="12"/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s="3" customFormat="1" ht="15" customHeight="1" x14ac:dyDescent="0.2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 s="5" customFormat="1" ht="15" customHeight="1" x14ac:dyDescent="0.25">
      <c r="A10" s="20" t="s">
        <v>13</v>
      </c>
      <c r="B10" s="21"/>
      <c r="C10" s="22"/>
      <c r="D10" s="19">
        <f>SUM(E10:F10)</f>
        <v>1818</v>
      </c>
      <c r="E10" s="19">
        <f>E12+E25+E29+E46+E64</f>
        <v>1406</v>
      </c>
      <c r="F10" s="19">
        <f>F12+F25+F29+F46+F64</f>
        <v>412</v>
      </c>
      <c r="G10" s="19">
        <f>SUM(H10:I10)</f>
        <v>1607</v>
      </c>
      <c r="H10" s="19">
        <f>H12+H25+H29+H46+H64</f>
        <v>1224</v>
      </c>
      <c r="I10" s="19">
        <f>I12+I25+I29+I46+I64</f>
        <v>383</v>
      </c>
      <c r="J10" s="19">
        <f>SUM(K10:L10)</f>
        <v>1712</v>
      </c>
      <c r="K10" s="19">
        <f>K12+K25+K29+K46+K64</f>
        <v>1295</v>
      </c>
      <c r="L10" s="19">
        <f>L12+L25+L29+L46+L64</f>
        <v>417</v>
      </c>
      <c r="M10" s="19">
        <f>SUM(N10:O10)</f>
        <v>5137</v>
      </c>
      <c r="N10" s="19">
        <f>N12+N25+N29+N46+N64</f>
        <v>3925</v>
      </c>
      <c r="O10" s="19">
        <f>O12+O25+O29+O46+O64</f>
        <v>1212</v>
      </c>
      <c r="P10" s="19">
        <f>SUM(Q10:R10)</f>
        <v>1692</v>
      </c>
      <c r="Q10" s="19">
        <f>Q12+Q25+Q29+Q46+Q64</f>
        <v>1280</v>
      </c>
      <c r="R10" s="19">
        <f>R12+R25+R29+R46+R64</f>
        <v>412</v>
      </c>
      <c r="S10" s="19">
        <f>SUM(T10:U10)</f>
        <v>1844</v>
      </c>
      <c r="T10" s="19">
        <f>T12+T25+T29+T46+T64</f>
        <v>1428</v>
      </c>
      <c r="U10" s="19">
        <f>U12+U25+U29+U46+U64</f>
        <v>416</v>
      </c>
      <c r="V10" s="19">
        <f>SUM(W10:X10)</f>
        <v>1698</v>
      </c>
      <c r="W10" s="19">
        <f>W12+W25+W29+W46+W64</f>
        <v>1307</v>
      </c>
      <c r="X10" s="19">
        <f>X12+X25+X29+X46+X64</f>
        <v>391</v>
      </c>
      <c r="Y10" s="19">
        <f>SUM(Z10:AA10)</f>
        <v>5234</v>
      </c>
      <c r="Z10" s="19">
        <f>Z12+Z25+Z29+Z46+Z64</f>
        <v>4015</v>
      </c>
      <c r="AA10" s="19">
        <f>AA12+AA25+AA29+AA46+AA64</f>
        <v>1219</v>
      </c>
      <c r="AB10" s="19">
        <f>SUM(AC10:AD10)</f>
        <v>1718</v>
      </c>
      <c r="AC10" s="19">
        <f>AC12+AC25+AC29+AC46+AC64</f>
        <v>1355</v>
      </c>
      <c r="AD10" s="19">
        <f>AD12+AD25+AD29+AD46+AD64</f>
        <v>363</v>
      </c>
      <c r="AE10" s="19">
        <f>SUM(AF10:AG10)</f>
        <v>1794</v>
      </c>
      <c r="AF10" s="19">
        <f>AF12+AF25+AF29+AF46+AF64</f>
        <v>1403</v>
      </c>
      <c r="AG10" s="19">
        <f>AG12+AG25+AG29+AG46+AG64</f>
        <v>391</v>
      </c>
      <c r="AH10" s="19">
        <f>SUM(AI10:AJ10)</f>
        <v>1688</v>
      </c>
      <c r="AI10" s="19">
        <f>AI12+AI25+AI29+AI46+AI64</f>
        <v>1335</v>
      </c>
      <c r="AJ10" s="19">
        <f>AJ12+AJ25+AJ29+AJ46+AJ64</f>
        <v>353</v>
      </c>
      <c r="AK10" s="19">
        <f>SUM(AL10:AM10)</f>
        <v>5200</v>
      </c>
      <c r="AL10" s="19">
        <f>AL12+AL25+AL29+AL46+AL64</f>
        <v>4093</v>
      </c>
      <c r="AM10" s="19">
        <f>AM12+AM25+AM29+AM46+AM64</f>
        <v>1107</v>
      </c>
      <c r="AN10" s="19">
        <f>SUM(AO10:AP10)</f>
        <v>1781</v>
      </c>
      <c r="AO10" s="19">
        <f>AO12+AO25+AO29+AO46+AO64</f>
        <v>1395</v>
      </c>
      <c r="AP10" s="19">
        <f>AP12+AP25+AP29+AP46+AP64</f>
        <v>386</v>
      </c>
      <c r="AQ10" s="19">
        <f>SUM(AR10:AS10)</f>
        <v>1762</v>
      </c>
      <c r="AR10" s="19">
        <f>AR12+AR25+AR29+AR46+AR64</f>
        <v>1408</v>
      </c>
      <c r="AS10" s="19">
        <f>AS12+AS25+AS29+AS46+AS64</f>
        <v>354</v>
      </c>
      <c r="AT10" s="19">
        <f>SUM(AU10:AV10)</f>
        <v>1743</v>
      </c>
      <c r="AU10" s="19">
        <f>AU12+AU25+AU29+AU46+AU64</f>
        <v>1393</v>
      </c>
      <c r="AV10" s="19">
        <f>AV12+AV25+AV29+AV46+AV64</f>
        <v>350</v>
      </c>
      <c r="AW10" s="19">
        <f>SUM(AX10:AY10)</f>
        <v>5286</v>
      </c>
      <c r="AX10" s="19">
        <f>AX12+AX25+AX29+AX46+AX64</f>
        <v>4196</v>
      </c>
      <c r="AY10" s="19">
        <f>AY12+AY25+AY29+AY46+AY64</f>
        <v>1090</v>
      </c>
      <c r="AZ10" s="19">
        <f>SUM(BA10:BB10)</f>
        <v>20857</v>
      </c>
      <c r="BA10" s="19">
        <f>BA12+BA25+BA29+BA46+BA64</f>
        <v>16229</v>
      </c>
      <c r="BB10" s="19">
        <f>BB12+BB25+BB29+BB46+BB64</f>
        <v>4628</v>
      </c>
    </row>
    <row r="11" spans="1:54" s="5" customFormat="1" ht="15" customHeight="1" x14ac:dyDescent="0.25">
      <c r="A11" s="20"/>
      <c r="B11" s="21"/>
      <c r="C11" s="2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1:54" s="5" customFormat="1" ht="15" customHeight="1" x14ac:dyDescent="0.25">
      <c r="A12" s="23"/>
      <c r="B12" s="21" t="s">
        <v>14</v>
      </c>
      <c r="C12" s="25"/>
      <c r="D12" s="19">
        <f>SUM(E12:F12)</f>
        <v>379</v>
      </c>
      <c r="E12" s="19">
        <f>E13+E20+E23</f>
        <v>235</v>
      </c>
      <c r="F12" s="19">
        <f>F13+F20+F23</f>
        <v>144</v>
      </c>
      <c r="G12" s="19">
        <f>SUM(H12:I12)</f>
        <v>300</v>
      </c>
      <c r="H12" s="19">
        <f>H13+H20+H23</f>
        <v>160</v>
      </c>
      <c r="I12" s="19">
        <f>I13+I20+I23</f>
        <v>140</v>
      </c>
      <c r="J12" s="19">
        <f>SUM(K12:L12)</f>
        <v>278</v>
      </c>
      <c r="K12" s="19">
        <f>K13+K20+K23</f>
        <v>126</v>
      </c>
      <c r="L12" s="19">
        <f>L13+L20+L23</f>
        <v>152</v>
      </c>
      <c r="M12" s="19">
        <f>SUM(N12:O12)</f>
        <v>957</v>
      </c>
      <c r="N12" s="19">
        <f>N13+N20+N23</f>
        <v>521</v>
      </c>
      <c r="O12" s="19">
        <f>O13+O20+O23</f>
        <v>436</v>
      </c>
      <c r="P12" s="19">
        <f>SUM(Q12:R12)</f>
        <v>303</v>
      </c>
      <c r="Q12" s="19">
        <f>Q13+Q20+Q23</f>
        <v>167</v>
      </c>
      <c r="R12" s="19">
        <f>R13+R20+R23</f>
        <v>136</v>
      </c>
      <c r="S12" s="19">
        <f>SUM(T12:U12)</f>
        <v>325</v>
      </c>
      <c r="T12" s="19">
        <f>T13+T20+T23</f>
        <v>176</v>
      </c>
      <c r="U12" s="19">
        <f>U13+U20+U23</f>
        <v>149</v>
      </c>
      <c r="V12" s="19">
        <f>SUM(W12:X12)</f>
        <v>383</v>
      </c>
      <c r="W12" s="19">
        <f>W13+W20+W23</f>
        <v>231</v>
      </c>
      <c r="X12" s="19">
        <f>X13+X20+X23</f>
        <v>152</v>
      </c>
      <c r="Y12" s="19">
        <f>SUM(Z12:AA12)</f>
        <v>1011</v>
      </c>
      <c r="Z12" s="19">
        <f>Z13+Z20+Z23</f>
        <v>574</v>
      </c>
      <c r="AA12" s="19">
        <f>AA13+AA20+AA23</f>
        <v>437</v>
      </c>
      <c r="AB12" s="19">
        <f>SUM(AC12:AD12)</f>
        <v>379</v>
      </c>
      <c r="AC12" s="19">
        <f>AC13+AC20+AC23</f>
        <v>249</v>
      </c>
      <c r="AD12" s="19">
        <f>AD13+AD20+AD23</f>
        <v>130</v>
      </c>
      <c r="AE12" s="19">
        <f>SUM(AF12:AG12)</f>
        <v>415</v>
      </c>
      <c r="AF12" s="19">
        <f>AF13+AF20+AF23</f>
        <v>281</v>
      </c>
      <c r="AG12" s="19">
        <f>AG13+AG20+AG23</f>
        <v>134</v>
      </c>
      <c r="AH12" s="19">
        <f>SUM(AI12:AJ12)</f>
        <v>370</v>
      </c>
      <c r="AI12" s="19">
        <f>AI13+AI20+AI23</f>
        <v>240</v>
      </c>
      <c r="AJ12" s="19">
        <f>AJ13+AJ20+AJ23</f>
        <v>130</v>
      </c>
      <c r="AK12" s="19">
        <f>SUM(AL12:AM12)</f>
        <v>1164</v>
      </c>
      <c r="AL12" s="19">
        <f>AL13+AL20+AL23</f>
        <v>770</v>
      </c>
      <c r="AM12" s="19">
        <f>AM13+AM20+AM23</f>
        <v>394</v>
      </c>
      <c r="AN12" s="19">
        <f>SUM(AO12:AP12)</f>
        <v>403</v>
      </c>
      <c r="AO12" s="19">
        <f>AO13+AO20+AO23</f>
        <v>273</v>
      </c>
      <c r="AP12" s="19">
        <f>AP13+AP20+AP23</f>
        <v>130</v>
      </c>
      <c r="AQ12" s="19">
        <f>SUM(AR12:AS12)</f>
        <v>399</v>
      </c>
      <c r="AR12" s="19">
        <f>AR13+AR20+AR23</f>
        <v>276</v>
      </c>
      <c r="AS12" s="19">
        <f>AS13+AS20+AS23</f>
        <v>123</v>
      </c>
      <c r="AT12" s="19">
        <f>SUM(AU12:AV12)</f>
        <v>370</v>
      </c>
      <c r="AU12" s="19">
        <f>AU13+AU20+AU23</f>
        <v>248</v>
      </c>
      <c r="AV12" s="19">
        <f>AV13+AV20+AV23</f>
        <v>122</v>
      </c>
      <c r="AW12" s="19">
        <f>SUM(AX12:AY12)</f>
        <v>1172</v>
      </c>
      <c r="AX12" s="19">
        <f>AX13+AX20+AX23</f>
        <v>797</v>
      </c>
      <c r="AY12" s="19">
        <f>AY13+AY20+AY23</f>
        <v>375</v>
      </c>
      <c r="AZ12" s="19">
        <f>SUM(BA12:BB12)</f>
        <v>4304</v>
      </c>
      <c r="BA12" s="19">
        <f>BA13+BA20+BA23</f>
        <v>2662</v>
      </c>
      <c r="BB12" s="19">
        <f>BB13+BB20+BB23</f>
        <v>1642</v>
      </c>
    </row>
    <row r="13" spans="1:54" s="5" customFormat="1" ht="15" customHeight="1" x14ac:dyDescent="0.2">
      <c r="A13" s="23"/>
      <c r="B13" s="24"/>
      <c r="C13" s="22" t="s">
        <v>15</v>
      </c>
      <c r="D13" s="19">
        <f>SUM(E13:F13)</f>
        <v>144</v>
      </c>
      <c r="E13" s="19">
        <f>SUM(E14:E19)</f>
        <v>0</v>
      </c>
      <c r="F13" s="19">
        <f>SUM(F14:F19)</f>
        <v>144</v>
      </c>
      <c r="G13" s="19">
        <f>SUM(H13:I13)</f>
        <v>140</v>
      </c>
      <c r="H13" s="19">
        <f>SUM(H14:H19)</f>
        <v>0</v>
      </c>
      <c r="I13" s="19">
        <f>SUM(I14:I19)</f>
        <v>140</v>
      </c>
      <c r="J13" s="19">
        <f>SUM(K13:L13)</f>
        <v>152</v>
      </c>
      <c r="K13" s="19">
        <f>SUM(K14:K19)</f>
        <v>0</v>
      </c>
      <c r="L13" s="19">
        <f>SUM(L14:L19)</f>
        <v>152</v>
      </c>
      <c r="M13" s="19">
        <f>SUM(N13:O13)</f>
        <v>436</v>
      </c>
      <c r="N13" s="19">
        <f>SUM(N14:N19)</f>
        <v>0</v>
      </c>
      <c r="O13" s="19">
        <f>SUM(O14:O19)</f>
        <v>436</v>
      </c>
      <c r="P13" s="19">
        <f>SUM(Q13:R13)</f>
        <v>136</v>
      </c>
      <c r="Q13" s="19">
        <f>SUM(Q14:Q19)</f>
        <v>0</v>
      </c>
      <c r="R13" s="19">
        <f>SUM(R14:R19)</f>
        <v>136</v>
      </c>
      <c r="S13" s="19">
        <f>SUM(T13:U13)</f>
        <v>149</v>
      </c>
      <c r="T13" s="19">
        <f>SUM(T14:T19)</f>
        <v>0</v>
      </c>
      <c r="U13" s="19">
        <f>SUM(U14:U19)</f>
        <v>149</v>
      </c>
      <c r="V13" s="19">
        <f>SUM(W13:X13)</f>
        <v>152</v>
      </c>
      <c r="W13" s="19">
        <f>SUM(W14:W19)</f>
        <v>0</v>
      </c>
      <c r="X13" s="19">
        <f>SUM(X14:X19)</f>
        <v>152</v>
      </c>
      <c r="Y13" s="19">
        <f>SUM(Z13:AA13)</f>
        <v>437</v>
      </c>
      <c r="Z13" s="19">
        <f>SUM(Z14:Z19)</f>
        <v>0</v>
      </c>
      <c r="AA13" s="19">
        <f>SUM(AA14:AA19)</f>
        <v>437</v>
      </c>
      <c r="AB13" s="19">
        <f>SUM(AC13:AD13)</f>
        <v>130</v>
      </c>
      <c r="AC13" s="19">
        <f>SUM(AC14:AC19)</f>
        <v>0</v>
      </c>
      <c r="AD13" s="19">
        <f>SUM(AD14:AD19)</f>
        <v>130</v>
      </c>
      <c r="AE13" s="19">
        <f>SUM(AF13:AG13)</f>
        <v>134</v>
      </c>
      <c r="AF13" s="19">
        <f>SUM(AF14:AF19)</f>
        <v>0</v>
      </c>
      <c r="AG13" s="19">
        <f>SUM(AG14:AG19)</f>
        <v>134</v>
      </c>
      <c r="AH13" s="19">
        <f>SUM(AI13:AJ13)</f>
        <v>130</v>
      </c>
      <c r="AI13" s="19">
        <f>SUM(AI14:AI19)</f>
        <v>0</v>
      </c>
      <c r="AJ13" s="19">
        <f>SUM(AJ14:AJ19)</f>
        <v>130</v>
      </c>
      <c r="AK13" s="19">
        <f>SUM(AL13:AM13)</f>
        <v>394</v>
      </c>
      <c r="AL13" s="19">
        <f>SUM(AL14:AL19)</f>
        <v>0</v>
      </c>
      <c r="AM13" s="19">
        <f>SUM(AM14:AM19)</f>
        <v>394</v>
      </c>
      <c r="AN13" s="19">
        <f>SUM(AO13:AP13)</f>
        <v>130</v>
      </c>
      <c r="AO13" s="19">
        <f>SUM(AO14:AO19)</f>
        <v>0</v>
      </c>
      <c r="AP13" s="19">
        <f>SUM(AP14:AP19)</f>
        <v>130</v>
      </c>
      <c r="AQ13" s="19">
        <f>SUM(AR13:AS13)</f>
        <v>123</v>
      </c>
      <c r="AR13" s="19">
        <f>SUM(AR14:AR19)</f>
        <v>0</v>
      </c>
      <c r="AS13" s="19">
        <f>SUM(AS14:AS19)</f>
        <v>123</v>
      </c>
      <c r="AT13" s="19">
        <f>SUM(AU13:AV13)</f>
        <v>122</v>
      </c>
      <c r="AU13" s="19">
        <f>SUM(AU14:AU19)</f>
        <v>0</v>
      </c>
      <c r="AV13" s="19">
        <f>SUM(AV14:AV19)</f>
        <v>122</v>
      </c>
      <c r="AW13" s="19">
        <f>SUM(AX13:AY13)</f>
        <v>375</v>
      </c>
      <c r="AX13" s="19">
        <f>SUM(AX14:AX19)</f>
        <v>0</v>
      </c>
      <c r="AY13" s="19">
        <f>SUM(AY14:AY19)</f>
        <v>375</v>
      </c>
      <c r="AZ13" s="19">
        <f>SUM(BA13:BB13)</f>
        <v>1642</v>
      </c>
      <c r="BA13" s="19">
        <f>SUM(BA14:BA19)</f>
        <v>0</v>
      </c>
      <c r="BB13" s="19">
        <f>SUM(BB14:BB19)</f>
        <v>1642</v>
      </c>
    </row>
    <row r="14" spans="1:54" s="5" customFormat="1" ht="15" customHeight="1" x14ac:dyDescent="0.2">
      <c r="A14" s="23"/>
      <c r="B14" s="24"/>
      <c r="C14" s="25" t="s">
        <v>16</v>
      </c>
      <c r="D14" s="43">
        <f t="shared" ref="D14:D19" si="0">E14+F14</f>
        <v>31</v>
      </c>
      <c r="E14" s="43">
        <v>0</v>
      </c>
      <c r="F14" s="43">
        <v>31</v>
      </c>
      <c r="G14" s="43">
        <f t="shared" ref="G14:G19" si="1">H14+I14</f>
        <v>27</v>
      </c>
      <c r="H14" s="43">
        <v>0</v>
      </c>
      <c r="I14" s="43">
        <v>27</v>
      </c>
      <c r="J14" s="43">
        <f t="shared" ref="J14:J19" si="2">K14+L14</f>
        <v>23</v>
      </c>
      <c r="K14" s="43">
        <v>0</v>
      </c>
      <c r="L14" s="43">
        <v>23</v>
      </c>
      <c r="M14" s="43">
        <f t="shared" ref="M14:M19" si="3">N14+O14</f>
        <v>81</v>
      </c>
      <c r="N14" s="43">
        <f t="shared" ref="N14:O19" si="4">+E14+H14+K14</f>
        <v>0</v>
      </c>
      <c r="O14" s="43">
        <f t="shared" si="4"/>
        <v>81</v>
      </c>
      <c r="P14" s="43">
        <f t="shared" ref="P14:P19" si="5">Q14+R14</f>
        <v>22</v>
      </c>
      <c r="Q14" s="43">
        <v>0</v>
      </c>
      <c r="R14" s="43">
        <v>22</v>
      </c>
      <c r="S14" s="43">
        <f t="shared" ref="S14:S19" si="6">T14+U14</f>
        <v>35</v>
      </c>
      <c r="T14" s="43">
        <v>0</v>
      </c>
      <c r="U14" s="43">
        <v>35</v>
      </c>
      <c r="V14" s="43">
        <f t="shared" ref="V14:V19" si="7">W14+X14</f>
        <v>27</v>
      </c>
      <c r="W14" s="43">
        <v>0</v>
      </c>
      <c r="X14" s="43">
        <v>27</v>
      </c>
      <c r="Y14" s="43">
        <f t="shared" ref="Y14:Y19" si="8">Z14+AA14</f>
        <v>84</v>
      </c>
      <c r="Z14" s="43">
        <f t="shared" ref="Z14:AA19" si="9">+Q14+T14+W14</f>
        <v>0</v>
      </c>
      <c r="AA14" s="43">
        <f t="shared" si="9"/>
        <v>84</v>
      </c>
      <c r="AB14" s="43">
        <f t="shared" ref="AB14:AB19" si="10">AC14+AD14</f>
        <v>27</v>
      </c>
      <c r="AC14" s="43">
        <v>0</v>
      </c>
      <c r="AD14" s="43">
        <v>27</v>
      </c>
      <c r="AE14" s="43">
        <f t="shared" ref="AE14:AE19" si="11">AF14+AG14</f>
        <v>30</v>
      </c>
      <c r="AF14" s="43">
        <v>0</v>
      </c>
      <c r="AG14" s="43">
        <v>30</v>
      </c>
      <c r="AH14" s="43">
        <f t="shared" ref="AH14:AH19" si="12">AI14+AJ14</f>
        <v>31</v>
      </c>
      <c r="AI14" s="43">
        <v>0</v>
      </c>
      <c r="AJ14" s="43">
        <v>31</v>
      </c>
      <c r="AK14" s="43">
        <f t="shared" ref="AK14:AK19" si="13">AL14+AM14</f>
        <v>88</v>
      </c>
      <c r="AL14" s="43">
        <f t="shared" ref="AL14:AM19" si="14">+AC14+AF14+AI14</f>
        <v>0</v>
      </c>
      <c r="AM14" s="43">
        <f t="shared" si="14"/>
        <v>88</v>
      </c>
      <c r="AN14" s="43">
        <f t="shared" ref="AN14:AN19" si="15">AO14+AP14</f>
        <v>25</v>
      </c>
      <c r="AO14" s="43">
        <v>0</v>
      </c>
      <c r="AP14" s="43">
        <v>25</v>
      </c>
      <c r="AQ14" s="43">
        <f t="shared" ref="AQ14:AQ19" si="16">AR14+AS14</f>
        <v>23</v>
      </c>
      <c r="AR14" s="43">
        <v>0</v>
      </c>
      <c r="AS14" s="43">
        <v>23</v>
      </c>
      <c r="AT14" s="43">
        <f t="shared" ref="AT14:AT19" si="17">AU14+AV14</f>
        <v>20</v>
      </c>
      <c r="AU14" s="43">
        <v>0</v>
      </c>
      <c r="AV14" s="43">
        <v>20</v>
      </c>
      <c r="AW14" s="43">
        <f t="shared" ref="AW14:AW19" si="18">AX14+AY14</f>
        <v>68</v>
      </c>
      <c r="AX14" s="43">
        <f t="shared" ref="AX14:AY19" si="19">+AO14+AR14+AU14</f>
        <v>0</v>
      </c>
      <c r="AY14" s="43">
        <f t="shared" si="19"/>
        <v>68</v>
      </c>
      <c r="AZ14" s="43">
        <f t="shared" ref="AZ14:AZ19" si="20">BA14+BB14</f>
        <v>321</v>
      </c>
      <c r="BA14" s="43">
        <f t="shared" ref="BA14:BB19" si="21">N14+Z14+AL14+AX14</f>
        <v>0</v>
      </c>
      <c r="BB14" s="43">
        <f t="shared" si="21"/>
        <v>321</v>
      </c>
    </row>
    <row r="15" spans="1:54" s="5" customFormat="1" ht="15" customHeight="1" x14ac:dyDescent="0.2">
      <c r="A15" s="23"/>
      <c r="B15" s="24"/>
      <c r="C15" s="25" t="s">
        <v>17</v>
      </c>
      <c r="D15" s="43">
        <f t="shared" si="0"/>
        <v>68</v>
      </c>
      <c r="E15" s="43">
        <v>0</v>
      </c>
      <c r="F15" s="43">
        <v>68</v>
      </c>
      <c r="G15" s="43">
        <f t="shared" si="1"/>
        <v>59</v>
      </c>
      <c r="H15" s="43">
        <v>0</v>
      </c>
      <c r="I15" s="43">
        <v>59</v>
      </c>
      <c r="J15" s="43">
        <f t="shared" si="2"/>
        <v>68</v>
      </c>
      <c r="K15" s="43">
        <v>0</v>
      </c>
      <c r="L15" s="43">
        <v>68</v>
      </c>
      <c r="M15" s="43">
        <f t="shared" si="3"/>
        <v>195</v>
      </c>
      <c r="N15" s="43">
        <f t="shared" si="4"/>
        <v>0</v>
      </c>
      <c r="O15" s="43">
        <f t="shared" si="4"/>
        <v>195</v>
      </c>
      <c r="P15" s="43">
        <f t="shared" si="5"/>
        <v>80</v>
      </c>
      <c r="Q15" s="43">
        <v>0</v>
      </c>
      <c r="R15" s="43">
        <v>80</v>
      </c>
      <c r="S15" s="43">
        <f t="shared" si="6"/>
        <v>68</v>
      </c>
      <c r="T15" s="43">
        <v>0</v>
      </c>
      <c r="U15" s="43">
        <v>68</v>
      </c>
      <c r="V15" s="43">
        <f t="shared" si="7"/>
        <v>72</v>
      </c>
      <c r="W15" s="43">
        <v>0</v>
      </c>
      <c r="X15" s="43">
        <v>72</v>
      </c>
      <c r="Y15" s="43">
        <f t="shared" si="8"/>
        <v>220</v>
      </c>
      <c r="Z15" s="43">
        <f t="shared" si="9"/>
        <v>0</v>
      </c>
      <c r="AA15" s="43">
        <f t="shared" si="9"/>
        <v>220</v>
      </c>
      <c r="AB15" s="43">
        <f t="shared" si="10"/>
        <v>68</v>
      </c>
      <c r="AC15" s="43">
        <v>0</v>
      </c>
      <c r="AD15" s="43">
        <v>68</v>
      </c>
      <c r="AE15" s="43">
        <f t="shared" si="11"/>
        <v>62</v>
      </c>
      <c r="AF15" s="43">
        <v>0</v>
      </c>
      <c r="AG15" s="43">
        <v>62</v>
      </c>
      <c r="AH15" s="43">
        <f t="shared" si="12"/>
        <v>58</v>
      </c>
      <c r="AI15" s="43">
        <v>0</v>
      </c>
      <c r="AJ15" s="43">
        <v>58</v>
      </c>
      <c r="AK15" s="43">
        <f t="shared" si="13"/>
        <v>188</v>
      </c>
      <c r="AL15" s="43">
        <f t="shared" si="14"/>
        <v>0</v>
      </c>
      <c r="AM15" s="43">
        <f t="shared" si="14"/>
        <v>188</v>
      </c>
      <c r="AN15" s="43">
        <f t="shared" si="15"/>
        <v>60</v>
      </c>
      <c r="AO15" s="43">
        <v>0</v>
      </c>
      <c r="AP15" s="43">
        <v>60</v>
      </c>
      <c r="AQ15" s="43">
        <f t="shared" si="16"/>
        <v>55</v>
      </c>
      <c r="AR15" s="43">
        <v>0</v>
      </c>
      <c r="AS15" s="43">
        <v>55</v>
      </c>
      <c r="AT15" s="43">
        <f t="shared" si="17"/>
        <v>51</v>
      </c>
      <c r="AU15" s="43">
        <v>0</v>
      </c>
      <c r="AV15" s="43">
        <v>51</v>
      </c>
      <c r="AW15" s="43">
        <f t="shared" si="18"/>
        <v>166</v>
      </c>
      <c r="AX15" s="43">
        <f t="shared" si="19"/>
        <v>0</v>
      </c>
      <c r="AY15" s="43">
        <f t="shared" si="19"/>
        <v>166</v>
      </c>
      <c r="AZ15" s="43">
        <f t="shared" si="20"/>
        <v>769</v>
      </c>
      <c r="BA15" s="43">
        <f t="shared" si="21"/>
        <v>0</v>
      </c>
      <c r="BB15" s="43">
        <f t="shared" si="21"/>
        <v>769</v>
      </c>
    </row>
    <row r="16" spans="1:54" s="5" customFormat="1" ht="15" customHeight="1" x14ac:dyDescent="0.2">
      <c r="A16" s="23"/>
      <c r="B16" s="24"/>
      <c r="C16" s="25" t="s">
        <v>18</v>
      </c>
      <c r="D16" s="43">
        <f t="shared" si="0"/>
        <v>0</v>
      </c>
      <c r="E16" s="43">
        <v>0</v>
      </c>
      <c r="F16" s="43">
        <v>0</v>
      </c>
      <c r="G16" s="43">
        <f t="shared" si="1"/>
        <v>2</v>
      </c>
      <c r="H16" s="43">
        <v>0</v>
      </c>
      <c r="I16" s="43">
        <v>2</v>
      </c>
      <c r="J16" s="43">
        <f t="shared" si="2"/>
        <v>4</v>
      </c>
      <c r="K16" s="43">
        <v>0</v>
      </c>
      <c r="L16" s="43">
        <v>4</v>
      </c>
      <c r="M16" s="43">
        <f t="shared" si="3"/>
        <v>6</v>
      </c>
      <c r="N16" s="43">
        <f t="shared" si="4"/>
        <v>0</v>
      </c>
      <c r="O16" s="43">
        <f t="shared" si="4"/>
        <v>6</v>
      </c>
      <c r="P16" s="43">
        <f t="shared" si="5"/>
        <v>2</v>
      </c>
      <c r="Q16" s="43">
        <v>0</v>
      </c>
      <c r="R16" s="43">
        <v>2</v>
      </c>
      <c r="S16" s="43">
        <f t="shared" si="6"/>
        <v>1</v>
      </c>
      <c r="T16" s="43">
        <v>0</v>
      </c>
      <c r="U16" s="43">
        <v>1</v>
      </c>
      <c r="V16" s="43">
        <f t="shared" si="7"/>
        <v>3</v>
      </c>
      <c r="W16" s="43">
        <v>0</v>
      </c>
      <c r="X16" s="43">
        <v>3</v>
      </c>
      <c r="Y16" s="43">
        <f t="shared" si="8"/>
        <v>6</v>
      </c>
      <c r="Z16" s="43">
        <f t="shared" si="9"/>
        <v>0</v>
      </c>
      <c r="AA16" s="43">
        <f t="shared" si="9"/>
        <v>6</v>
      </c>
      <c r="AB16" s="43">
        <f t="shared" si="10"/>
        <v>1</v>
      </c>
      <c r="AC16" s="43">
        <v>0</v>
      </c>
      <c r="AD16" s="43">
        <v>1</v>
      </c>
      <c r="AE16" s="43">
        <f t="shared" si="11"/>
        <v>1</v>
      </c>
      <c r="AF16" s="43">
        <v>0</v>
      </c>
      <c r="AG16" s="43">
        <v>1</v>
      </c>
      <c r="AH16" s="43">
        <f t="shared" si="12"/>
        <v>0</v>
      </c>
      <c r="AI16" s="43">
        <v>0</v>
      </c>
      <c r="AJ16" s="43">
        <v>0</v>
      </c>
      <c r="AK16" s="43">
        <f t="shared" si="13"/>
        <v>2</v>
      </c>
      <c r="AL16" s="43">
        <f t="shared" si="14"/>
        <v>0</v>
      </c>
      <c r="AM16" s="43">
        <f t="shared" si="14"/>
        <v>2</v>
      </c>
      <c r="AN16" s="43">
        <f t="shared" si="15"/>
        <v>0</v>
      </c>
      <c r="AO16" s="43">
        <v>0</v>
      </c>
      <c r="AP16" s="43">
        <v>0</v>
      </c>
      <c r="AQ16" s="43">
        <f t="shared" si="16"/>
        <v>0</v>
      </c>
      <c r="AR16" s="43">
        <v>0</v>
      </c>
      <c r="AS16" s="43">
        <v>0</v>
      </c>
      <c r="AT16" s="43">
        <f t="shared" si="17"/>
        <v>0</v>
      </c>
      <c r="AU16" s="43">
        <v>0</v>
      </c>
      <c r="AV16" s="43">
        <v>0</v>
      </c>
      <c r="AW16" s="43">
        <f t="shared" si="18"/>
        <v>0</v>
      </c>
      <c r="AX16" s="43">
        <f t="shared" si="19"/>
        <v>0</v>
      </c>
      <c r="AY16" s="43">
        <f t="shared" si="19"/>
        <v>0</v>
      </c>
      <c r="AZ16" s="43">
        <f t="shared" si="20"/>
        <v>14</v>
      </c>
      <c r="BA16" s="43">
        <f t="shared" si="21"/>
        <v>0</v>
      </c>
      <c r="BB16" s="43">
        <f t="shared" si="21"/>
        <v>14</v>
      </c>
    </row>
    <row r="17" spans="1:54" s="5" customFormat="1" ht="15" customHeight="1" x14ac:dyDescent="0.2">
      <c r="A17" s="23"/>
      <c r="B17" s="24"/>
      <c r="C17" s="25" t="s">
        <v>19</v>
      </c>
      <c r="D17" s="43">
        <f t="shared" si="0"/>
        <v>0</v>
      </c>
      <c r="E17" s="43">
        <v>0</v>
      </c>
      <c r="F17" s="43">
        <v>0</v>
      </c>
      <c r="G17" s="43">
        <f t="shared" si="1"/>
        <v>0</v>
      </c>
      <c r="H17" s="43">
        <v>0</v>
      </c>
      <c r="I17" s="43">
        <v>0</v>
      </c>
      <c r="J17" s="43">
        <f t="shared" si="2"/>
        <v>0</v>
      </c>
      <c r="K17" s="43">
        <v>0</v>
      </c>
      <c r="L17" s="43">
        <v>0</v>
      </c>
      <c r="M17" s="43">
        <f t="shared" si="3"/>
        <v>0</v>
      </c>
      <c r="N17" s="43">
        <f t="shared" si="4"/>
        <v>0</v>
      </c>
      <c r="O17" s="43">
        <f t="shared" si="4"/>
        <v>0</v>
      </c>
      <c r="P17" s="43">
        <f t="shared" si="5"/>
        <v>0</v>
      </c>
      <c r="Q17" s="43">
        <v>0</v>
      </c>
      <c r="R17" s="43">
        <v>0</v>
      </c>
      <c r="S17" s="43">
        <f t="shared" si="6"/>
        <v>0</v>
      </c>
      <c r="T17" s="43">
        <v>0</v>
      </c>
      <c r="U17" s="43">
        <v>0</v>
      </c>
      <c r="V17" s="43">
        <f t="shared" si="7"/>
        <v>0</v>
      </c>
      <c r="W17" s="43">
        <v>0</v>
      </c>
      <c r="X17" s="43">
        <v>0</v>
      </c>
      <c r="Y17" s="43">
        <f t="shared" si="8"/>
        <v>0</v>
      </c>
      <c r="Z17" s="43">
        <f t="shared" si="9"/>
        <v>0</v>
      </c>
      <c r="AA17" s="43">
        <f t="shared" si="9"/>
        <v>0</v>
      </c>
      <c r="AB17" s="43">
        <f t="shared" si="10"/>
        <v>0</v>
      </c>
      <c r="AC17" s="43">
        <v>0</v>
      </c>
      <c r="AD17" s="43">
        <v>0</v>
      </c>
      <c r="AE17" s="43">
        <f t="shared" si="11"/>
        <v>0</v>
      </c>
      <c r="AF17" s="43">
        <v>0</v>
      </c>
      <c r="AG17" s="43">
        <v>0</v>
      </c>
      <c r="AH17" s="43">
        <f t="shared" si="12"/>
        <v>0</v>
      </c>
      <c r="AI17" s="43">
        <v>0</v>
      </c>
      <c r="AJ17" s="43">
        <v>0</v>
      </c>
      <c r="AK17" s="43">
        <f t="shared" si="13"/>
        <v>0</v>
      </c>
      <c r="AL17" s="43">
        <f t="shared" si="14"/>
        <v>0</v>
      </c>
      <c r="AM17" s="43">
        <f t="shared" si="14"/>
        <v>0</v>
      </c>
      <c r="AN17" s="43">
        <f t="shared" si="15"/>
        <v>0</v>
      </c>
      <c r="AO17" s="43">
        <v>0</v>
      </c>
      <c r="AP17" s="43">
        <v>0</v>
      </c>
      <c r="AQ17" s="43">
        <f t="shared" si="16"/>
        <v>0</v>
      </c>
      <c r="AR17" s="43">
        <v>0</v>
      </c>
      <c r="AS17" s="43">
        <v>0</v>
      </c>
      <c r="AT17" s="43">
        <f t="shared" si="17"/>
        <v>0</v>
      </c>
      <c r="AU17" s="43">
        <v>0</v>
      </c>
      <c r="AV17" s="43">
        <v>0</v>
      </c>
      <c r="AW17" s="43">
        <f t="shared" si="18"/>
        <v>0</v>
      </c>
      <c r="AX17" s="43">
        <f t="shared" si="19"/>
        <v>0</v>
      </c>
      <c r="AY17" s="43">
        <f t="shared" si="19"/>
        <v>0</v>
      </c>
      <c r="AZ17" s="43">
        <f t="shared" si="20"/>
        <v>0</v>
      </c>
      <c r="BA17" s="43">
        <f t="shared" si="21"/>
        <v>0</v>
      </c>
      <c r="BB17" s="43">
        <f t="shared" si="21"/>
        <v>0</v>
      </c>
    </row>
    <row r="18" spans="1:54" s="5" customFormat="1" ht="15" customHeight="1" x14ac:dyDescent="0.2">
      <c r="A18" s="23"/>
      <c r="B18" s="24"/>
      <c r="C18" s="25" t="s">
        <v>20</v>
      </c>
      <c r="D18" s="43">
        <f t="shared" si="0"/>
        <v>20</v>
      </c>
      <c r="E18" s="43">
        <v>0</v>
      </c>
      <c r="F18" s="43">
        <v>20</v>
      </c>
      <c r="G18" s="43">
        <f t="shared" si="1"/>
        <v>26</v>
      </c>
      <c r="H18" s="43">
        <v>0</v>
      </c>
      <c r="I18" s="43">
        <v>26</v>
      </c>
      <c r="J18" s="43">
        <f t="shared" si="2"/>
        <v>34</v>
      </c>
      <c r="K18" s="43">
        <v>0</v>
      </c>
      <c r="L18" s="43">
        <v>34</v>
      </c>
      <c r="M18" s="43">
        <f t="shared" si="3"/>
        <v>80</v>
      </c>
      <c r="N18" s="43">
        <f t="shared" si="4"/>
        <v>0</v>
      </c>
      <c r="O18" s="43">
        <f t="shared" si="4"/>
        <v>80</v>
      </c>
      <c r="P18" s="43">
        <f t="shared" si="5"/>
        <v>32</v>
      </c>
      <c r="Q18" s="43">
        <v>0</v>
      </c>
      <c r="R18" s="43">
        <v>32</v>
      </c>
      <c r="S18" s="43">
        <f t="shared" si="6"/>
        <v>26</v>
      </c>
      <c r="T18" s="43">
        <v>0</v>
      </c>
      <c r="U18" s="43">
        <v>26</v>
      </c>
      <c r="V18" s="43">
        <f t="shared" si="7"/>
        <v>27</v>
      </c>
      <c r="W18" s="43">
        <v>0</v>
      </c>
      <c r="X18" s="43">
        <v>27</v>
      </c>
      <c r="Y18" s="43">
        <f t="shared" si="8"/>
        <v>85</v>
      </c>
      <c r="Z18" s="43">
        <f t="shared" si="9"/>
        <v>0</v>
      </c>
      <c r="AA18" s="43">
        <f t="shared" si="9"/>
        <v>85</v>
      </c>
      <c r="AB18" s="43">
        <f t="shared" si="10"/>
        <v>21</v>
      </c>
      <c r="AC18" s="43">
        <v>0</v>
      </c>
      <c r="AD18" s="43">
        <v>21</v>
      </c>
      <c r="AE18" s="43">
        <f t="shared" si="11"/>
        <v>15</v>
      </c>
      <c r="AF18" s="43">
        <v>0</v>
      </c>
      <c r="AG18" s="43">
        <v>15</v>
      </c>
      <c r="AH18" s="43">
        <f t="shared" si="12"/>
        <v>19</v>
      </c>
      <c r="AI18" s="43">
        <v>0</v>
      </c>
      <c r="AJ18" s="43">
        <v>19</v>
      </c>
      <c r="AK18" s="43">
        <f t="shared" si="13"/>
        <v>55</v>
      </c>
      <c r="AL18" s="43">
        <f t="shared" si="14"/>
        <v>0</v>
      </c>
      <c r="AM18" s="43">
        <f t="shared" si="14"/>
        <v>55</v>
      </c>
      <c r="AN18" s="43">
        <f t="shared" si="15"/>
        <v>25</v>
      </c>
      <c r="AO18" s="43">
        <v>0</v>
      </c>
      <c r="AP18" s="43">
        <v>25</v>
      </c>
      <c r="AQ18" s="43">
        <f t="shared" si="16"/>
        <v>22</v>
      </c>
      <c r="AR18" s="43">
        <v>0</v>
      </c>
      <c r="AS18" s="43">
        <v>22</v>
      </c>
      <c r="AT18" s="43">
        <f t="shared" si="17"/>
        <v>26</v>
      </c>
      <c r="AU18" s="43">
        <v>0</v>
      </c>
      <c r="AV18" s="43">
        <v>26</v>
      </c>
      <c r="AW18" s="43">
        <f t="shared" si="18"/>
        <v>73</v>
      </c>
      <c r="AX18" s="43">
        <f t="shared" si="19"/>
        <v>0</v>
      </c>
      <c r="AY18" s="43">
        <f t="shared" si="19"/>
        <v>73</v>
      </c>
      <c r="AZ18" s="43">
        <f t="shared" si="20"/>
        <v>293</v>
      </c>
      <c r="BA18" s="43">
        <f t="shared" si="21"/>
        <v>0</v>
      </c>
      <c r="BB18" s="43">
        <f t="shared" si="21"/>
        <v>293</v>
      </c>
    </row>
    <row r="19" spans="1:54" s="5" customFormat="1" ht="15" customHeight="1" x14ac:dyDescent="0.2">
      <c r="A19" s="23"/>
      <c r="B19" s="24"/>
      <c r="C19" s="25" t="s">
        <v>21</v>
      </c>
      <c r="D19" s="43">
        <f t="shared" si="0"/>
        <v>25</v>
      </c>
      <c r="E19" s="43">
        <v>0</v>
      </c>
      <c r="F19" s="43">
        <v>25</v>
      </c>
      <c r="G19" s="43">
        <f t="shared" si="1"/>
        <v>26</v>
      </c>
      <c r="H19" s="43">
        <v>0</v>
      </c>
      <c r="I19" s="43">
        <v>26</v>
      </c>
      <c r="J19" s="43">
        <f t="shared" si="2"/>
        <v>23</v>
      </c>
      <c r="K19" s="43">
        <v>0</v>
      </c>
      <c r="L19" s="43">
        <v>23</v>
      </c>
      <c r="M19" s="43">
        <f t="shared" si="3"/>
        <v>74</v>
      </c>
      <c r="N19" s="43">
        <f t="shared" si="4"/>
        <v>0</v>
      </c>
      <c r="O19" s="43">
        <f t="shared" si="4"/>
        <v>74</v>
      </c>
      <c r="P19" s="43">
        <f t="shared" si="5"/>
        <v>0</v>
      </c>
      <c r="Q19" s="43">
        <v>0</v>
      </c>
      <c r="R19" s="43">
        <v>0</v>
      </c>
      <c r="S19" s="43">
        <f t="shared" si="6"/>
        <v>19</v>
      </c>
      <c r="T19" s="43">
        <v>0</v>
      </c>
      <c r="U19" s="43">
        <v>19</v>
      </c>
      <c r="V19" s="43">
        <f t="shared" si="7"/>
        <v>23</v>
      </c>
      <c r="W19" s="43">
        <v>0</v>
      </c>
      <c r="X19" s="43">
        <v>23</v>
      </c>
      <c r="Y19" s="43">
        <f t="shared" si="8"/>
        <v>42</v>
      </c>
      <c r="Z19" s="43">
        <f t="shared" si="9"/>
        <v>0</v>
      </c>
      <c r="AA19" s="43">
        <f t="shared" si="9"/>
        <v>42</v>
      </c>
      <c r="AB19" s="43">
        <f t="shared" si="10"/>
        <v>13</v>
      </c>
      <c r="AC19" s="43">
        <v>0</v>
      </c>
      <c r="AD19" s="43">
        <v>13</v>
      </c>
      <c r="AE19" s="43">
        <f t="shared" si="11"/>
        <v>26</v>
      </c>
      <c r="AF19" s="43">
        <v>0</v>
      </c>
      <c r="AG19" s="43">
        <v>26</v>
      </c>
      <c r="AH19" s="43">
        <f t="shared" si="12"/>
        <v>22</v>
      </c>
      <c r="AI19" s="43">
        <v>0</v>
      </c>
      <c r="AJ19" s="43">
        <v>22</v>
      </c>
      <c r="AK19" s="43">
        <f t="shared" si="13"/>
        <v>61</v>
      </c>
      <c r="AL19" s="43">
        <f t="shared" si="14"/>
        <v>0</v>
      </c>
      <c r="AM19" s="43">
        <f t="shared" si="14"/>
        <v>61</v>
      </c>
      <c r="AN19" s="43">
        <f t="shared" si="15"/>
        <v>20</v>
      </c>
      <c r="AO19" s="43">
        <v>0</v>
      </c>
      <c r="AP19" s="43">
        <v>20</v>
      </c>
      <c r="AQ19" s="43">
        <f t="shared" si="16"/>
        <v>23</v>
      </c>
      <c r="AR19" s="43">
        <v>0</v>
      </c>
      <c r="AS19" s="43">
        <v>23</v>
      </c>
      <c r="AT19" s="43">
        <f t="shared" si="17"/>
        <v>25</v>
      </c>
      <c r="AU19" s="43">
        <v>0</v>
      </c>
      <c r="AV19" s="43">
        <v>25</v>
      </c>
      <c r="AW19" s="43">
        <f t="shared" si="18"/>
        <v>68</v>
      </c>
      <c r="AX19" s="43">
        <f t="shared" si="19"/>
        <v>0</v>
      </c>
      <c r="AY19" s="43">
        <f t="shared" si="19"/>
        <v>68</v>
      </c>
      <c r="AZ19" s="43">
        <f t="shared" si="20"/>
        <v>245</v>
      </c>
      <c r="BA19" s="43">
        <f t="shared" si="21"/>
        <v>0</v>
      </c>
      <c r="BB19" s="43">
        <f t="shared" si="21"/>
        <v>245</v>
      </c>
    </row>
    <row r="20" spans="1:54" s="5" customFormat="1" ht="15" customHeight="1" x14ac:dyDescent="0.2">
      <c r="A20" s="23"/>
      <c r="B20" s="24"/>
      <c r="C20" s="22" t="s">
        <v>22</v>
      </c>
      <c r="D20" s="19">
        <f>SUM(E20:F20)</f>
        <v>158</v>
      </c>
      <c r="E20" s="19">
        <f>E21+E22</f>
        <v>158</v>
      </c>
      <c r="F20" s="19">
        <f>F21+F22</f>
        <v>0</v>
      </c>
      <c r="G20" s="19">
        <f>SUM(H20:I20)</f>
        <v>87</v>
      </c>
      <c r="H20" s="19">
        <f>H21+H22</f>
        <v>87</v>
      </c>
      <c r="I20" s="19">
        <f>I21+I22</f>
        <v>0</v>
      </c>
      <c r="J20" s="19">
        <f>SUM(K20:L20)</f>
        <v>77</v>
      </c>
      <c r="K20" s="19">
        <f>K21+K22</f>
        <v>77</v>
      </c>
      <c r="L20" s="19">
        <f>L21+L22</f>
        <v>0</v>
      </c>
      <c r="M20" s="19">
        <f>SUM(N20:O20)</f>
        <v>322</v>
      </c>
      <c r="N20" s="19">
        <f>N21+N22</f>
        <v>322</v>
      </c>
      <c r="O20" s="19">
        <f>O21+O22</f>
        <v>0</v>
      </c>
      <c r="P20" s="19">
        <f>SUM(Q20:R20)</f>
        <v>73</v>
      </c>
      <c r="Q20" s="19">
        <f>Q21+Q22</f>
        <v>73</v>
      </c>
      <c r="R20" s="19">
        <f>R21+R22</f>
        <v>0</v>
      </c>
      <c r="S20" s="19">
        <f>SUM(T20:U20)</f>
        <v>111</v>
      </c>
      <c r="T20" s="19">
        <f>T21+T22</f>
        <v>111</v>
      </c>
      <c r="U20" s="19">
        <f>U21+U22</f>
        <v>0</v>
      </c>
      <c r="V20" s="19">
        <f>SUM(W20:X20)</f>
        <v>117</v>
      </c>
      <c r="W20" s="19">
        <f>W21+W22</f>
        <v>117</v>
      </c>
      <c r="X20" s="19">
        <f>X21+X22</f>
        <v>0</v>
      </c>
      <c r="Y20" s="19">
        <f>SUM(Z20:AA20)</f>
        <v>301</v>
      </c>
      <c r="Z20" s="19">
        <f>Z21+Z22</f>
        <v>301</v>
      </c>
      <c r="AA20" s="19">
        <f>AA21+AA22</f>
        <v>0</v>
      </c>
      <c r="AB20" s="19">
        <f>SUM(AC20:AD20)</f>
        <v>114</v>
      </c>
      <c r="AC20" s="19">
        <f>AC21+AC22</f>
        <v>114</v>
      </c>
      <c r="AD20" s="19">
        <f>AD21+AD22</f>
        <v>0</v>
      </c>
      <c r="AE20" s="19">
        <f>SUM(AF20:AG20)</f>
        <v>132</v>
      </c>
      <c r="AF20" s="19">
        <f>AF21+AF22</f>
        <v>132</v>
      </c>
      <c r="AG20" s="19">
        <f>AG21+AG22</f>
        <v>0</v>
      </c>
      <c r="AH20" s="19">
        <f>SUM(AI20:AJ20)</f>
        <v>110</v>
      </c>
      <c r="AI20" s="19">
        <f>AI21+AI22</f>
        <v>110</v>
      </c>
      <c r="AJ20" s="19">
        <f>AJ21+AJ22</f>
        <v>0</v>
      </c>
      <c r="AK20" s="19">
        <f>SUM(AL20:AM20)</f>
        <v>356</v>
      </c>
      <c r="AL20" s="19">
        <f>AL21+AL22</f>
        <v>356</v>
      </c>
      <c r="AM20" s="19">
        <f>AM21+AM22</f>
        <v>0</v>
      </c>
      <c r="AN20" s="19">
        <f>SUM(AO20:AP20)</f>
        <v>154</v>
      </c>
      <c r="AO20" s="19">
        <f>AO21+AO22</f>
        <v>154</v>
      </c>
      <c r="AP20" s="19">
        <f>AP21+AP22</f>
        <v>0</v>
      </c>
      <c r="AQ20" s="19">
        <f>SUM(AR20:AS20)</f>
        <v>141</v>
      </c>
      <c r="AR20" s="19">
        <f>AR21+AR22</f>
        <v>141</v>
      </c>
      <c r="AS20" s="19">
        <f>AS21+AS22</f>
        <v>0</v>
      </c>
      <c r="AT20" s="19">
        <f>SUM(AU20:AV20)</f>
        <v>120</v>
      </c>
      <c r="AU20" s="19">
        <f>AU21+AU22</f>
        <v>120</v>
      </c>
      <c r="AV20" s="19">
        <f>AV21+AV22</f>
        <v>0</v>
      </c>
      <c r="AW20" s="19">
        <f>SUM(AX20:AY20)</f>
        <v>415</v>
      </c>
      <c r="AX20" s="19">
        <f>AX21+AX22</f>
        <v>415</v>
      </c>
      <c r="AY20" s="19">
        <f>AY21+AY22</f>
        <v>0</v>
      </c>
      <c r="AZ20" s="19">
        <f>SUM(BA20:BB20)</f>
        <v>1394</v>
      </c>
      <c r="BA20" s="19">
        <f>BA21+BA22</f>
        <v>1394</v>
      </c>
      <c r="BB20" s="19">
        <f>BB21+BB22</f>
        <v>0</v>
      </c>
    </row>
    <row r="21" spans="1:54" s="5" customFormat="1" ht="15" customHeight="1" x14ac:dyDescent="0.2">
      <c r="A21" s="23"/>
      <c r="B21" s="24"/>
      <c r="C21" s="25" t="s">
        <v>23</v>
      </c>
      <c r="D21" s="43">
        <f>E21+F21</f>
        <v>56</v>
      </c>
      <c r="E21" s="43">
        <v>56</v>
      </c>
      <c r="F21" s="43">
        <v>0</v>
      </c>
      <c r="G21" s="43">
        <f>H21+I21</f>
        <v>50</v>
      </c>
      <c r="H21" s="43">
        <v>50</v>
      </c>
      <c r="I21" s="43">
        <v>0</v>
      </c>
      <c r="J21" s="43">
        <f>K21+L21</f>
        <v>46</v>
      </c>
      <c r="K21" s="43">
        <v>46</v>
      </c>
      <c r="L21" s="43">
        <v>0</v>
      </c>
      <c r="M21" s="43">
        <f>N21+O21</f>
        <v>152</v>
      </c>
      <c r="N21" s="43">
        <f t="shared" ref="N21:O23" si="22">+E21+H21+K21</f>
        <v>152</v>
      </c>
      <c r="O21" s="43">
        <f t="shared" si="22"/>
        <v>0</v>
      </c>
      <c r="P21" s="43">
        <f>Q21+R21</f>
        <v>34</v>
      </c>
      <c r="Q21" s="43">
        <v>34</v>
      </c>
      <c r="R21" s="43">
        <v>0</v>
      </c>
      <c r="S21" s="43">
        <f>T21+U21</f>
        <v>68</v>
      </c>
      <c r="T21" s="43">
        <v>68</v>
      </c>
      <c r="U21" s="43">
        <v>0</v>
      </c>
      <c r="V21" s="43">
        <f>W21+X21</f>
        <v>60</v>
      </c>
      <c r="W21" s="43">
        <v>60</v>
      </c>
      <c r="X21" s="43">
        <v>0</v>
      </c>
      <c r="Y21" s="43">
        <f>Z21+AA21</f>
        <v>162</v>
      </c>
      <c r="Z21" s="43">
        <f t="shared" ref="Z21:AA23" si="23">+Q21+T21+W21</f>
        <v>162</v>
      </c>
      <c r="AA21" s="43">
        <f t="shared" si="23"/>
        <v>0</v>
      </c>
      <c r="AB21" s="43">
        <f>AC21+AD21</f>
        <v>54</v>
      </c>
      <c r="AC21" s="43">
        <v>54</v>
      </c>
      <c r="AD21" s="43">
        <v>0</v>
      </c>
      <c r="AE21" s="43">
        <f>AF21+AG21</f>
        <v>56</v>
      </c>
      <c r="AF21" s="43">
        <v>56</v>
      </c>
      <c r="AG21" s="43">
        <v>0</v>
      </c>
      <c r="AH21" s="43">
        <f>AI21+AJ21</f>
        <v>49</v>
      </c>
      <c r="AI21" s="43">
        <v>49</v>
      </c>
      <c r="AJ21" s="43">
        <v>0</v>
      </c>
      <c r="AK21" s="43">
        <f>AL21+AM21</f>
        <v>159</v>
      </c>
      <c r="AL21" s="43">
        <f t="shared" ref="AL21:AM23" si="24">+AC21+AF21+AI21</f>
        <v>159</v>
      </c>
      <c r="AM21" s="43">
        <f t="shared" si="24"/>
        <v>0</v>
      </c>
      <c r="AN21" s="43">
        <f>AO21+AP21</f>
        <v>58</v>
      </c>
      <c r="AO21" s="43">
        <v>58</v>
      </c>
      <c r="AP21" s="43">
        <v>0</v>
      </c>
      <c r="AQ21" s="43">
        <f>AR21+AS21</f>
        <v>66</v>
      </c>
      <c r="AR21" s="43">
        <v>66</v>
      </c>
      <c r="AS21" s="43">
        <v>0</v>
      </c>
      <c r="AT21" s="43">
        <f>AU21+AV21</f>
        <v>55</v>
      </c>
      <c r="AU21" s="43">
        <v>55</v>
      </c>
      <c r="AV21" s="43">
        <v>0</v>
      </c>
      <c r="AW21" s="43">
        <f>AX21+AY21</f>
        <v>179</v>
      </c>
      <c r="AX21" s="43">
        <f t="shared" ref="AX21:AY23" si="25">+AO21+AR21+AU21</f>
        <v>179</v>
      </c>
      <c r="AY21" s="43">
        <f t="shared" si="25"/>
        <v>0</v>
      </c>
      <c r="AZ21" s="43">
        <f>BA21+BB21</f>
        <v>652</v>
      </c>
      <c r="BA21" s="43">
        <f t="shared" ref="BA21:BB23" si="26">N21+Z21+AL21+AX21</f>
        <v>652</v>
      </c>
      <c r="BB21" s="43">
        <f t="shared" si="26"/>
        <v>0</v>
      </c>
    </row>
    <row r="22" spans="1:54" s="5" customFormat="1" ht="15" customHeight="1" x14ac:dyDescent="0.2">
      <c r="A22" s="23"/>
      <c r="B22" s="24"/>
      <c r="C22" s="25" t="s">
        <v>24</v>
      </c>
      <c r="D22" s="43">
        <f>E22+F22</f>
        <v>102</v>
      </c>
      <c r="E22" s="43">
        <v>102</v>
      </c>
      <c r="F22" s="43">
        <v>0</v>
      </c>
      <c r="G22" s="43">
        <f>H22+I22</f>
        <v>37</v>
      </c>
      <c r="H22" s="43">
        <v>37</v>
      </c>
      <c r="I22" s="43">
        <v>0</v>
      </c>
      <c r="J22" s="43">
        <f>K22+L22</f>
        <v>31</v>
      </c>
      <c r="K22" s="43">
        <v>31</v>
      </c>
      <c r="L22" s="43">
        <v>0</v>
      </c>
      <c r="M22" s="43">
        <f>N22+O22</f>
        <v>170</v>
      </c>
      <c r="N22" s="43">
        <f t="shared" si="22"/>
        <v>170</v>
      </c>
      <c r="O22" s="43">
        <f t="shared" si="22"/>
        <v>0</v>
      </c>
      <c r="P22" s="43">
        <f>Q22+R22</f>
        <v>39</v>
      </c>
      <c r="Q22" s="43">
        <v>39</v>
      </c>
      <c r="R22" s="43">
        <v>0</v>
      </c>
      <c r="S22" s="43">
        <f>T22+U22</f>
        <v>43</v>
      </c>
      <c r="T22" s="43">
        <v>43</v>
      </c>
      <c r="U22" s="43">
        <v>0</v>
      </c>
      <c r="V22" s="43">
        <f>W22+X22</f>
        <v>57</v>
      </c>
      <c r="W22" s="43">
        <v>57</v>
      </c>
      <c r="X22" s="43">
        <v>0</v>
      </c>
      <c r="Y22" s="43">
        <f>Z22+AA22</f>
        <v>139</v>
      </c>
      <c r="Z22" s="43">
        <f t="shared" si="23"/>
        <v>139</v>
      </c>
      <c r="AA22" s="43">
        <f t="shared" si="23"/>
        <v>0</v>
      </c>
      <c r="AB22" s="43">
        <f>AC22+AD22</f>
        <v>60</v>
      </c>
      <c r="AC22" s="43">
        <v>60</v>
      </c>
      <c r="AD22" s="43">
        <v>0</v>
      </c>
      <c r="AE22" s="43">
        <f>AF22+AG22</f>
        <v>76</v>
      </c>
      <c r="AF22" s="43">
        <v>76</v>
      </c>
      <c r="AG22" s="43">
        <v>0</v>
      </c>
      <c r="AH22" s="43">
        <f>AI22+AJ22</f>
        <v>61</v>
      </c>
      <c r="AI22" s="43">
        <v>61</v>
      </c>
      <c r="AJ22" s="43">
        <v>0</v>
      </c>
      <c r="AK22" s="43">
        <f>AL22+AM22</f>
        <v>197</v>
      </c>
      <c r="AL22" s="43">
        <f t="shared" si="24"/>
        <v>197</v>
      </c>
      <c r="AM22" s="43">
        <f t="shared" si="24"/>
        <v>0</v>
      </c>
      <c r="AN22" s="43">
        <f>AO22+AP22</f>
        <v>96</v>
      </c>
      <c r="AO22" s="43">
        <v>96</v>
      </c>
      <c r="AP22" s="43">
        <v>0</v>
      </c>
      <c r="AQ22" s="43">
        <f>AR22+AS22</f>
        <v>75</v>
      </c>
      <c r="AR22" s="43">
        <v>75</v>
      </c>
      <c r="AS22" s="43">
        <v>0</v>
      </c>
      <c r="AT22" s="43">
        <f>AU22+AV22</f>
        <v>65</v>
      </c>
      <c r="AU22" s="43">
        <v>65</v>
      </c>
      <c r="AV22" s="43">
        <v>0</v>
      </c>
      <c r="AW22" s="43">
        <f>AX22+AY22</f>
        <v>236</v>
      </c>
      <c r="AX22" s="43">
        <f t="shared" si="25"/>
        <v>236</v>
      </c>
      <c r="AY22" s="43">
        <f t="shared" si="25"/>
        <v>0</v>
      </c>
      <c r="AZ22" s="43">
        <f>BA22+BB22</f>
        <v>742</v>
      </c>
      <c r="BA22" s="43">
        <f t="shared" si="26"/>
        <v>742</v>
      </c>
      <c r="BB22" s="43">
        <f t="shared" si="26"/>
        <v>0</v>
      </c>
    </row>
    <row r="23" spans="1:54" s="5" customFormat="1" ht="15" customHeight="1" x14ac:dyDescent="0.2">
      <c r="A23" s="23"/>
      <c r="B23" s="24"/>
      <c r="C23" s="22" t="s">
        <v>25</v>
      </c>
      <c r="D23" s="43">
        <f>E23+F23</f>
        <v>77</v>
      </c>
      <c r="E23" s="43">
        <v>77</v>
      </c>
      <c r="F23" s="43">
        <v>0</v>
      </c>
      <c r="G23" s="43">
        <f>H23+I23</f>
        <v>73</v>
      </c>
      <c r="H23" s="43">
        <v>73</v>
      </c>
      <c r="I23" s="43">
        <v>0</v>
      </c>
      <c r="J23" s="43">
        <f>K23+L23</f>
        <v>49</v>
      </c>
      <c r="K23" s="43">
        <v>49</v>
      </c>
      <c r="L23" s="43">
        <v>0</v>
      </c>
      <c r="M23" s="43">
        <f>N23+O23</f>
        <v>199</v>
      </c>
      <c r="N23" s="43">
        <f t="shared" si="22"/>
        <v>199</v>
      </c>
      <c r="O23" s="43">
        <f t="shared" si="22"/>
        <v>0</v>
      </c>
      <c r="P23" s="43">
        <f>Q23+R23</f>
        <v>94</v>
      </c>
      <c r="Q23" s="43">
        <v>94</v>
      </c>
      <c r="R23" s="43">
        <v>0</v>
      </c>
      <c r="S23" s="43">
        <f>T23+U23</f>
        <v>65</v>
      </c>
      <c r="T23" s="43">
        <v>65</v>
      </c>
      <c r="U23" s="43">
        <v>0</v>
      </c>
      <c r="V23" s="43">
        <f>W23+X23</f>
        <v>114</v>
      </c>
      <c r="W23" s="43">
        <v>114</v>
      </c>
      <c r="X23" s="43">
        <v>0</v>
      </c>
      <c r="Y23" s="43">
        <f>Z23+AA23</f>
        <v>273</v>
      </c>
      <c r="Z23" s="43">
        <f t="shared" si="23"/>
        <v>273</v>
      </c>
      <c r="AA23" s="43">
        <f t="shared" si="23"/>
        <v>0</v>
      </c>
      <c r="AB23" s="43">
        <f>AC23+AD23</f>
        <v>135</v>
      </c>
      <c r="AC23" s="43">
        <v>135</v>
      </c>
      <c r="AD23" s="43">
        <v>0</v>
      </c>
      <c r="AE23" s="43">
        <f>AF23+AG23</f>
        <v>149</v>
      </c>
      <c r="AF23" s="43">
        <v>149</v>
      </c>
      <c r="AG23" s="43">
        <v>0</v>
      </c>
      <c r="AH23" s="43">
        <f>AI23+AJ23</f>
        <v>130</v>
      </c>
      <c r="AI23" s="43">
        <v>130</v>
      </c>
      <c r="AJ23" s="43">
        <v>0</v>
      </c>
      <c r="AK23" s="43">
        <f>AL23+AM23</f>
        <v>414</v>
      </c>
      <c r="AL23" s="43">
        <f t="shared" si="24"/>
        <v>414</v>
      </c>
      <c r="AM23" s="43">
        <f t="shared" si="24"/>
        <v>0</v>
      </c>
      <c r="AN23" s="43">
        <f>AO23+AP23</f>
        <v>119</v>
      </c>
      <c r="AO23" s="43">
        <v>119</v>
      </c>
      <c r="AP23" s="43">
        <v>0</v>
      </c>
      <c r="AQ23" s="43">
        <f>AR23+AS23</f>
        <v>135</v>
      </c>
      <c r="AR23" s="43">
        <v>135</v>
      </c>
      <c r="AS23" s="43">
        <v>0</v>
      </c>
      <c r="AT23" s="43">
        <f>AU23+AV23</f>
        <v>128</v>
      </c>
      <c r="AU23" s="43">
        <v>128</v>
      </c>
      <c r="AV23" s="43">
        <v>0</v>
      </c>
      <c r="AW23" s="43">
        <f>AX23+AY23</f>
        <v>382</v>
      </c>
      <c r="AX23" s="43">
        <f t="shared" si="25"/>
        <v>382</v>
      </c>
      <c r="AY23" s="43">
        <f t="shared" si="25"/>
        <v>0</v>
      </c>
      <c r="AZ23" s="43">
        <f>BA23+BB23</f>
        <v>1268</v>
      </c>
      <c r="BA23" s="43">
        <f t="shared" si="26"/>
        <v>1268</v>
      </c>
      <c r="BB23" s="43">
        <f t="shared" si="26"/>
        <v>0</v>
      </c>
    </row>
    <row r="24" spans="1:54" s="5" customFormat="1" ht="15" customHeight="1" x14ac:dyDescent="0.2">
      <c r="A24" s="23"/>
      <c r="B24" s="24"/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</row>
    <row r="25" spans="1:54" s="5" customFormat="1" ht="15" customHeight="1" x14ac:dyDescent="0.25">
      <c r="A25" s="20"/>
      <c r="B25" s="21"/>
      <c r="C25" s="26" t="s">
        <v>26</v>
      </c>
      <c r="D25" s="19">
        <f>SUM(E25:F25)</f>
        <v>158</v>
      </c>
      <c r="E25" s="19">
        <f>E26+E27</f>
        <v>0</v>
      </c>
      <c r="F25" s="19">
        <f>F26+F27</f>
        <v>158</v>
      </c>
      <c r="G25" s="19">
        <f>SUM(H25:I25)</f>
        <v>140</v>
      </c>
      <c r="H25" s="19">
        <f>H26+H27</f>
        <v>0</v>
      </c>
      <c r="I25" s="19">
        <f>I26+I27</f>
        <v>140</v>
      </c>
      <c r="J25" s="19">
        <f>SUM(K25:L25)</f>
        <v>155</v>
      </c>
      <c r="K25" s="19">
        <f>K26+K27</f>
        <v>0</v>
      </c>
      <c r="L25" s="19">
        <f>L26+L27</f>
        <v>155</v>
      </c>
      <c r="M25" s="19">
        <f>SUM(N25:O25)</f>
        <v>453</v>
      </c>
      <c r="N25" s="19">
        <f>N26+N27</f>
        <v>0</v>
      </c>
      <c r="O25" s="19">
        <f>O26+O27</f>
        <v>453</v>
      </c>
      <c r="P25" s="19">
        <f>SUM(Q25:R25)</f>
        <v>158</v>
      </c>
      <c r="Q25" s="19">
        <f>Q26+Q27</f>
        <v>0</v>
      </c>
      <c r="R25" s="19">
        <f>R26+R27</f>
        <v>158</v>
      </c>
      <c r="S25" s="19">
        <f>SUM(T25:U25)</f>
        <v>148</v>
      </c>
      <c r="T25" s="19">
        <f>T26+T27</f>
        <v>0</v>
      </c>
      <c r="U25" s="19">
        <f>U26+U27</f>
        <v>148</v>
      </c>
      <c r="V25" s="19">
        <f>SUM(W25:X25)</f>
        <v>136</v>
      </c>
      <c r="W25" s="19">
        <f>W26+W27</f>
        <v>0</v>
      </c>
      <c r="X25" s="19">
        <f>X26+X27</f>
        <v>136</v>
      </c>
      <c r="Y25" s="19">
        <f>SUM(Z25:AA25)</f>
        <v>442</v>
      </c>
      <c r="Z25" s="19">
        <f>Z26+Z27</f>
        <v>0</v>
      </c>
      <c r="AA25" s="19">
        <f>AA26+AA27</f>
        <v>442</v>
      </c>
      <c r="AB25" s="19">
        <f>SUM(AC25:AD25)</f>
        <v>140</v>
      </c>
      <c r="AC25" s="19">
        <f>AC26+AC27</f>
        <v>3</v>
      </c>
      <c r="AD25" s="19">
        <f>AD26+AD27</f>
        <v>137</v>
      </c>
      <c r="AE25" s="19">
        <f>SUM(AF25:AG25)</f>
        <v>142</v>
      </c>
      <c r="AF25" s="19">
        <f>AF26+AF27</f>
        <v>0</v>
      </c>
      <c r="AG25" s="19">
        <f>AG26+AG27</f>
        <v>142</v>
      </c>
      <c r="AH25" s="19">
        <f>SUM(AI25:AJ25)</f>
        <v>127</v>
      </c>
      <c r="AI25" s="19">
        <f>AI26+AI27</f>
        <v>1</v>
      </c>
      <c r="AJ25" s="19">
        <f>AJ26+AJ27</f>
        <v>126</v>
      </c>
      <c r="AK25" s="19">
        <f>SUM(AL25:AM25)</f>
        <v>409</v>
      </c>
      <c r="AL25" s="19">
        <f>AL26+AL27</f>
        <v>4</v>
      </c>
      <c r="AM25" s="19">
        <f>AM26+AM27</f>
        <v>405</v>
      </c>
      <c r="AN25" s="19">
        <f>SUM(AO25:AP25)</f>
        <v>141</v>
      </c>
      <c r="AO25" s="19">
        <f>AO26+AO27</f>
        <v>0</v>
      </c>
      <c r="AP25" s="19">
        <f>AP26+AP27</f>
        <v>141</v>
      </c>
      <c r="AQ25" s="19">
        <f>SUM(AR25:AS25)</f>
        <v>119</v>
      </c>
      <c r="AR25" s="19">
        <f>AR26+AR27</f>
        <v>1</v>
      </c>
      <c r="AS25" s="19">
        <f>AS26+AS27</f>
        <v>118</v>
      </c>
      <c r="AT25" s="19">
        <f>SUM(AU25:AV25)</f>
        <v>133</v>
      </c>
      <c r="AU25" s="19">
        <f>AU26+AU27</f>
        <v>13</v>
      </c>
      <c r="AV25" s="19">
        <f>AV26+AV27</f>
        <v>120</v>
      </c>
      <c r="AW25" s="19">
        <f>SUM(AX25:AY25)</f>
        <v>393</v>
      </c>
      <c r="AX25" s="19">
        <f>AX26+AX27</f>
        <v>14</v>
      </c>
      <c r="AY25" s="19">
        <f>AY26+AY27</f>
        <v>379</v>
      </c>
      <c r="AZ25" s="19">
        <f>SUM(BA25:BB25)</f>
        <v>1697</v>
      </c>
      <c r="BA25" s="19">
        <f>BA26+BA27</f>
        <v>18</v>
      </c>
      <c r="BB25" s="19">
        <f>BB26+BB27</f>
        <v>1679</v>
      </c>
    </row>
    <row r="26" spans="1:54" s="5" customFormat="1" ht="15" customHeight="1" x14ac:dyDescent="0.25">
      <c r="A26" s="20"/>
      <c r="B26" s="21"/>
      <c r="C26" s="25" t="s">
        <v>27</v>
      </c>
      <c r="D26" s="43">
        <f>E26+F26</f>
        <v>151</v>
      </c>
      <c r="E26" s="43">
        <v>0</v>
      </c>
      <c r="F26" s="43">
        <v>151</v>
      </c>
      <c r="G26" s="43">
        <f>H26+I26</f>
        <v>133</v>
      </c>
      <c r="H26" s="43">
        <v>0</v>
      </c>
      <c r="I26" s="43">
        <v>133</v>
      </c>
      <c r="J26" s="43">
        <f>K26+L26</f>
        <v>154</v>
      </c>
      <c r="K26" s="43">
        <v>0</v>
      </c>
      <c r="L26" s="43">
        <v>154</v>
      </c>
      <c r="M26" s="43">
        <f>N26+O26</f>
        <v>438</v>
      </c>
      <c r="N26" s="43">
        <f>+E26+H26+K26</f>
        <v>0</v>
      </c>
      <c r="O26" s="43">
        <f>+F26+I26+L26</f>
        <v>438</v>
      </c>
      <c r="P26" s="43">
        <f>Q26+R26</f>
        <v>149</v>
      </c>
      <c r="Q26" s="43">
        <v>0</v>
      </c>
      <c r="R26" s="43">
        <v>149</v>
      </c>
      <c r="S26" s="43">
        <f>T26+U26</f>
        <v>144</v>
      </c>
      <c r="T26" s="43">
        <v>0</v>
      </c>
      <c r="U26" s="43">
        <v>144</v>
      </c>
      <c r="V26" s="43">
        <f>W26+X26</f>
        <v>130</v>
      </c>
      <c r="W26" s="43">
        <v>0</v>
      </c>
      <c r="X26" s="43">
        <v>130</v>
      </c>
      <c r="Y26" s="43">
        <f>Z26+AA26</f>
        <v>423</v>
      </c>
      <c r="Z26" s="43">
        <f>+Q26+T26+W26</f>
        <v>0</v>
      </c>
      <c r="AA26" s="43">
        <f>+R26+U26+X26</f>
        <v>423</v>
      </c>
      <c r="AB26" s="43">
        <f>AC26+AD26</f>
        <v>132</v>
      </c>
      <c r="AC26" s="43">
        <v>3</v>
      </c>
      <c r="AD26" s="43">
        <v>129</v>
      </c>
      <c r="AE26" s="43">
        <f>AF26+AG26</f>
        <v>131</v>
      </c>
      <c r="AF26" s="43">
        <v>0</v>
      </c>
      <c r="AG26" s="43">
        <v>131</v>
      </c>
      <c r="AH26" s="43">
        <f>AI26+AJ26</f>
        <v>119</v>
      </c>
      <c r="AI26" s="43">
        <v>1</v>
      </c>
      <c r="AJ26" s="43">
        <v>118</v>
      </c>
      <c r="AK26" s="43">
        <f>AL26+AM26</f>
        <v>382</v>
      </c>
      <c r="AL26" s="43">
        <f>+AC26+AF26+AI26</f>
        <v>4</v>
      </c>
      <c r="AM26" s="43">
        <f>+AD26+AG26+AJ26</f>
        <v>378</v>
      </c>
      <c r="AN26" s="43">
        <f>AO26+AP26</f>
        <v>129</v>
      </c>
      <c r="AO26" s="43">
        <v>0</v>
      </c>
      <c r="AP26" s="43">
        <v>129</v>
      </c>
      <c r="AQ26" s="43">
        <f>AR26+AS26</f>
        <v>109</v>
      </c>
      <c r="AR26" s="43">
        <v>1</v>
      </c>
      <c r="AS26" s="43">
        <v>108</v>
      </c>
      <c r="AT26" s="43">
        <f>AU26+AV26</f>
        <v>126</v>
      </c>
      <c r="AU26" s="43">
        <v>13</v>
      </c>
      <c r="AV26" s="43">
        <v>113</v>
      </c>
      <c r="AW26" s="43">
        <f>AX26+AY26</f>
        <v>364</v>
      </c>
      <c r="AX26" s="43">
        <f>+AO26+AR26+AU26</f>
        <v>14</v>
      </c>
      <c r="AY26" s="43">
        <f>+AP26+AS26+AV26</f>
        <v>350</v>
      </c>
      <c r="AZ26" s="43">
        <f>BA26+BB26</f>
        <v>1607</v>
      </c>
      <c r="BA26" s="43">
        <f>N26+Z26+AL26+AX26</f>
        <v>18</v>
      </c>
      <c r="BB26" s="43">
        <f>O26+AA26+AM26+AY26</f>
        <v>1589</v>
      </c>
    </row>
    <row r="27" spans="1:54" s="5" customFormat="1" ht="15" customHeight="1" x14ac:dyDescent="0.25">
      <c r="A27" s="20"/>
      <c r="B27" s="21"/>
      <c r="C27" s="25" t="s">
        <v>28</v>
      </c>
      <c r="D27" s="43">
        <f>E27+F27</f>
        <v>7</v>
      </c>
      <c r="E27" s="43">
        <v>0</v>
      </c>
      <c r="F27" s="43">
        <v>7</v>
      </c>
      <c r="G27" s="43">
        <f>H27+I27</f>
        <v>7</v>
      </c>
      <c r="H27" s="43">
        <v>0</v>
      </c>
      <c r="I27" s="43">
        <v>7</v>
      </c>
      <c r="J27" s="43">
        <f>K27+L27</f>
        <v>1</v>
      </c>
      <c r="K27" s="43">
        <v>0</v>
      </c>
      <c r="L27" s="43">
        <v>1</v>
      </c>
      <c r="M27" s="43">
        <f>N27+O27</f>
        <v>15</v>
      </c>
      <c r="N27" s="43">
        <f>+E27+H27+K27</f>
        <v>0</v>
      </c>
      <c r="O27" s="43">
        <f>+F27+I27+L27</f>
        <v>15</v>
      </c>
      <c r="P27" s="43">
        <f>Q27+R27</f>
        <v>9</v>
      </c>
      <c r="Q27" s="43">
        <v>0</v>
      </c>
      <c r="R27" s="43">
        <v>9</v>
      </c>
      <c r="S27" s="43">
        <f>T27+U27</f>
        <v>4</v>
      </c>
      <c r="T27" s="43">
        <v>0</v>
      </c>
      <c r="U27" s="43">
        <v>4</v>
      </c>
      <c r="V27" s="43">
        <f>W27+X27</f>
        <v>6</v>
      </c>
      <c r="W27" s="43">
        <v>0</v>
      </c>
      <c r="X27" s="43">
        <v>6</v>
      </c>
      <c r="Y27" s="43">
        <f>Z27+AA27</f>
        <v>19</v>
      </c>
      <c r="Z27" s="43">
        <f>+Q27+T27+W27</f>
        <v>0</v>
      </c>
      <c r="AA27" s="43">
        <f>+R27+U27+X27</f>
        <v>19</v>
      </c>
      <c r="AB27" s="43">
        <f>AC27+AD27</f>
        <v>8</v>
      </c>
      <c r="AC27" s="43">
        <v>0</v>
      </c>
      <c r="AD27" s="43">
        <v>8</v>
      </c>
      <c r="AE27" s="43">
        <f>AF27+AG27</f>
        <v>11</v>
      </c>
      <c r="AF27" s="43">
        <v>0</v>
      </c>
      <c r="AG27" s="43">
        <v>11</v>
      </c>
      <c r="AH27" s="43">
        <f>AI27+AJ27</f>
        <v>8</v>
      </c>
      <c r="AI27" s="43">
        <v>0</v>
      </c>
      <c r="AJ27" s="43">
        <v>8</v>
      </c>
      <c r="AK27" s="43">
        <f>AL27+AM27</f>
        <v>27</v>
      </c>
      <c r="AL27" s="43">
        <f>+AC27+AF27+AI27</f>
        <v>0</v>
      </c>
      <c r="AM27" s="43">
        <f>+AD27+AG27+AJ27</f>
        <v>27</v>
      </c>
      <c r="AN27" s="43">
        <f>AO27+AP27</f>
        <v>12</v>
      </c>
      <c r="AO27" s="43">
        <v>0</v>
      </c>
      <c r="AP27" s="43">
        <v>12</v>
      </c>
      <c r="AQ27" s="43">
        <f>AR27+AS27</f>
        <v>10</v>
      </c>
      <c r="AR27" s="43">
        <v>0</v>
      </c>
      <c r="AS27" s="43">
        <v>10</v>
      </c>
      <c r="AT27" s="43">
        <f>AU27+AV27</f>
        <v>7</v>
      </c>
      <c r="AU27" s="43">
        <v>0</v>
      </c>
      <c r="AV27" s="43">
        <v>7</v>
      </c>
      <c r="AW27" s="43">
        <f>AX27+AY27</f>
        <v>29</v>
      </c>
      <c r="AX27" s="43">
        <f>+AO27+AR27+AU27</f>
        <v>0</v>
      </c>
      <c r="AY27" s="43">
        <f>+AP27+AS27+AV27</f>
        <v>29</v>
      </c>
      <c r="AZ27" s="43">
        <f>BA27+BB27</f>
        <v>90</v>
      </c>
      <c r="BA27" s="43">
        <f>N27+Z27+AL27+AX27</f>
        <v>0</v>
      </c>
      <c r="BB27" s="43">
        <f>O27+AA27+AM27+AY27</f>
        <v>90</v>
      </c>
    </row>
    <row r="28" spans="1:54" s="5" customFormat="1" ht="15" customHeight="1" x14ac:dyDescent="0.25">
      <c r="A28" s="23"/>
      <c r="B28" s="21"/>
      <c r="C28" s="2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1:54" s="5" customFormat="1" ht="15" customHeight="1" x14ac:dyDescent="0.25">
      <c r="A29" s="20"/>
      <c r="B29" s="21" t="s">
        <v>29</v>
      </c>
      <c r="C29" s="22"/>
      <c r="D29" s="19">
        <f>SUM(E29:F29)</f>
        <v>623</v>
      </c>
      <c r="E29" s="19">
        <f>+E30+E43+E44</f>
        <v>593</v>
      </c>
      <c r="F29" s="19">
        <f>+F30+F43+F44</f>
        <v>30</v>
      </c>
      <c r="G29" s="19">
        <f>SUM(H29:I29)</f>
        <v>569</v>
      </c>
      <c r="H29" s="19">
        <f>+H30+H43+H44</f>
        <v>542</v>
      </c>
      <c r="I29" s="19">
        <f>+I30+I43+I44</f>
        <v>27</v>
      </c>
      <c r="J29" s="19">
        <f>SUM(K29:L29)</f>
        <v>648</v>
      </c>
      <c r="K29" s="19">
        <f>+K30+K43+K44</f>
        <v>613</v>
      </c>
      <c r="L29" s="19">
        <f>+L30+L43+L44</f>
        <v>35</v>
      </c>
      <c r="M29" s="19">
        <f>SUM(N29:O29)</f>
        <v>1840</v>
      </c>
      <c r="N29" s="19">
        <f>+N30+N43+N44</f>
        <v>1748</v>
      </c>
      <c r="O29" s="19">
        <f>+O30+O43+O44</f>
        <v>92</v>
      </c>
      <c r="P29" s="19">
        <f>SUM(Q29:R29)</f>
        <v>612</v>
      </c>
      <c r="Q29" s="19">
        <f>+Q30+Q43+Q44</f>
        <v>581</v>
      </c>
      <c r="R29" s="19">
        <f>+R30+R43+R44</f>
        <v>31</v>
      </c>
      <c r="S29" s="19">
        <f>SUM(T29:U29)</f>
        <v>697</v>
      </c>
      <c r="T29" s="19">
        <f>+T30+T43+T44</f>
        <v>662</v>
      </c>
      <c r="U29" s="19">
        <f>+U30+U43+U44</f>
        <v>35</v>
      </c>
      <c r="V29" s="19">
        <f>SUM(W29:X29)</f>
        <v>628</v>
      </c>
      <c r="W29" s="19">
        <f>+W30+W43+W44</f>
        <v>596</v>
      </c>
      <c r="X29" s="19">
        <f>+X30+X43+X44</f>
        <v>32</v>
      </c>
      <c r="Y29" s="19">
        <f>SUM(Z29:AA29)</f>
        <v>1937</v>
      </c>
      <c r="Z29" s="19">
        <f>+Z30+Z43+Z44</f>
        <v>1839</v>
      </c>
      <c r="AA29" s="19">
        <f>+AA30+AA43+AA44</f>
        <v>98</v>
      </c>
      <c r="AB29" s="19">
        <f>SUM(AC29:AD29)</f>
        <v>645</v>
      </c>
      <c r="AC29" s="19">
        <f>+AC30+AC43+AC44</f>
        <v>616</v>
      </c>
      <c r="AD29" s="19">
        <f>+AD30+AD43+AD44</f>
        <v>29</v>
      </c>
      <c r="AE29" s="19">
        <f>SUM(AF29:AG29)</f>
        <v>671</v>
      </c>
      <c r="AF29" s="19">
        <f>+AF30+AF43+AF44</f>
        <v>637</v>
      </c>
      <c r="AG29" s="19">
        <f>+AG30+AG43+AG44</f>
        <v>34</v>
      </c>
      <c r="AH29" s="19">
        <f>SUM(AI29:AJ29)</f>
        <v>592</v>
      </c>
      <c r="AI29" s="19">
        <f>+AI30+AI43+AI44</f>
        <v>566</v>
      </c>
      <c r="AJ29" s="19">
        <f>+AJ30+AJ43+AJ44</f>
        <v>26</v>
      </c>
      <c r="AK29" s="19">
        <f>SUM(AL29:AM29)</f>
        <v>1908</v>
      </c>
      <c r="AL29" s="19">
        <f>+AL30+AL43+AL44</f>
        <v>1819</v>
      </c>
      <c r="AM29" s="19">
        <f>+AM30+AM43+AM44</f>
        <v>89</v>
      </c>
      <c r="AN29" s="19">
        <f>SUM(AO29:AP29)</f>
        <v>627</v>
      </c>
      <c r="AO29" s="19">
        <f>+AO30+AO43+AO44</f>
        <v>595</v>
      </c>
      <c r="AP29" s="19">
        <f>+AP30+AP43+AP44</f>
        <v>32</v>
      </c>
      <c r="AQ29" s="19">
        <f>SUM(AR29:AS29)</f>
        <v>617</v>
      </c>
      <c r="AR29" s="19">
        <f>+AR30+AR43+AR44</f>
        <v>587</v>
      </c>
      <c r="AS29" s="19">
        <f>+AS30+AS43+AS44</f>
        <v>30</v>
      </c>
      <c r="AT29" s="19">
        <f>SUM(AU29:AV29)</f>
        <v>612</v>
      </c>
      <c r="AU29" s="19">
        <f>+AU30+AU43+AU44</f>
        <v>584</v>
      </c>
      <c r="AV29" s="19">
        <f>+AV30+AV43+AV44</f>
        <v>28</v>
      </c>
      <c r="AW29" s="19">
        <f>SUM(AX29:AY29)</f>
        <v>1856</v>
      </c>
      <c r="AX29" s="19">
        <f>+AX30+AX43+AX44</f>
        <v>1766</v>
      </c>
      <c r="AY29" s="19">
        <f>+AY30+AY43+AY44</f>
        <v>90</v>
      </c>
      <c r="AZ29" s="19">
        <f>SUM(BA29:BB29)</f>
        <v>7541</v>
      </c>
      <c r="BA29" s="19">
        <f>+BA30+BA43+BA44</f>
        <v>7172</v>
      </c>
      <c r="BB29" s="19">
        <f>+BB30+BB43+BB44</f>
        <v>369</v>
      </c>
    </row>
    <row r="30" spans="1:54" s="5" customFormat="1" ht="15" customHeight="1" x14ac:dyDescent="0.25">
      <c r="A30" s="23"/>
      <c r="B30" s="21"/>
      <c r="C30" s="22" t="s">
        <v>30</v>
      </c>
      <c r="D30" s="19">
        <f t="shared" ref="D30:L30" si="27">SUM(D31:D42)</f>
        <v>371</v>
      </c>
      <c r="E30" s="19">
        <f t="shared" si="27"/>
        <v>371</v>
      </c>
      <c r="F30" s="19">
        <f t="shared" si="27"/>
        <v>0</v>
      </c>
      <c r="G30" s="19">
        <f t="shared" si="27"/>
        <v>338</v>
      </c>
      <c r="H30" s="19">
        <f t="shared" si="27"/>
        <v>338</v>
      </c>
      <c r="I30" s="19">
        <f t="shared" si="27"/>
        <v>0</v>
      </c>
      <c r="J30" s="19">
        <f t="shared" si="27"/>
        <v>379</v>
      </c>
      <c r="K30" s="19">
        <f t="shared" si="27"/>
        <v>379</v>
      </c>
      <c r="L30" s="19">
        <f t="shared" si="27"/>
        <v>0</v>
      </c>
      <c r="M30" s="19">
        <f t="shared" ref="M30:BB30" si="28">SUM(M31:M42)</f>
        <v>1088</v>
      </c>
      <c r="N30" s="19">
        <f t="shared" si="28"/>
        <v>1088</v>
      </c>
      <c r="O30" s="19">
        <f t="shared" si="28"/>
        <v>0</v>
      </c>
      <c r="P30" s="19">
        <f t="shared" si="28"/>
        <v>359</v>
      </c>
      <c r="Q30" s="19">
        <f t="shared" si="28"/>
        <v>359</v>
      </c>
      <c r="R30" s="19">
        <f t="shared" si="28"/>
        <v>0</v>
      </c>
      <c r="S30" s="19">
        <f t="shared" si="28"/>
        <v>402</v>
      </c>
      <c r="T30" s="19">
        <f t="shared" si="28"/>
        <v>402</v>
      </c>
      <c r="U30" s="19">
        <f t="shared" si="28"/>
        <v>0</v>
      </c>
      <c r="V30" s="19">
        <f t="shared" si="28"/>
        <v>375</v>
      </c>
      <c r="W30" s="19">
        <f t="shared" si="28"/>
        <v>375</v>
      </c>
      <c r="X30" s="19">
        <f t="shared" si="28"/>
        <v>0</v>
      </c>
      <c r="Y30" s="19">
        <f t="shared" si="28"/>
        <v>1136</v>
      </c>
      <c r="Z30" s="19">
        <f t="shared" si="28"/>
        <v>1136</v>
      </c>
      <c r="AA30" s="19">
        <f t="shared" si="28"/>
        <v>0</v>
      </c>
      <c r="AB30" s="19">
        <f t="shared" si="28"/>
        <v>385</v>
      </c>
      <c r="AC30" s="19">
        <f t="shared" si="28"/>
        <v>385</v>
      </c>
      <c r="AD30" s="19">
        <f t="shared" si="28"/>
        <v>0</v>
      </c>
      <c r="AE30" s="19">
        <f t="shared" si="28"/>
        <v>391</v>
      </c>
      <c r="AF30" s="19">
        <f t="shared" si="28"/>
        <v>391</v>
      </c>
      <c r="AG30" s="19">
        <f t="shared" si="28"/>
        <v>0</v>
      </c>
      <c r="AH30" s="19">
        <f t="shared" si="28"/>
        <v>353</v>
      </c>
      <c r="AI30" s="19">
        <f t="shared" si="28"/>
        <v>353</v>
      </c>
      <c r="AJ30" s="19">
        <f t="shared" si="28"/>
        <v>0</v>
      </c>
      <c r="AK30" s="19">
        <f t="shared" si="28"/>
        <v>1129</v>
      </c>
      <c r="AL30" s="19">
        <f t="shared" si="28"/>
        <v>1129</v>
      </c>
      <c r="AM30" s="19">
        <f t="shared" si="28"/>
        <v>0</v>
      </c>
      <c r="AN30" s="19">
        <f t="shared" si="28"/>
        <v>379</v>
      </c>
      <c r="AO30" s="19">
        <f t="shared" si="28"/>
        <v>379</v>
      </c>
      <c r="AP30" s="19">
        <f t="shared" si="28"/>
        <v>0</v>
      </c>
      <c r="AQ30" s="19">
        <f t="shared" si="28"/>
        <v>362</v>
      </c>
      <c r="AR30" s="19">
        <f t="shared" si="28"/>
        <v>362</v>
      </c>
      <c r="AS30" s="19">
        <f t="shared" si="28"/>
        <v>0</v>
      </c>
      <c r="AT30" s="19">
        <f t="shared" si="28"/>
        <v>374</v>
      </c>
      <c r="AU30" s="19">
        <f t="shared" si="28"/>
        <v>374</v>
      </c>
      <c r="AV30" s="19">
        <f t="shared" si="28"/>
        <v>0</v>
      </c>
      <c r="AW30" s="19">
        <f t="shared" si="28"/>
        <v>1115</v>
      </c>
      <c r="AX30" s="19">
        <f t="shared" si="28"/>
        <v>1115</v>
      </c>
      <c r="AY30" s="19">
        <f t="shared" si="28"/>
        <v>0</v>
      </c>
      <c r="AZ30" s="19">
        <f>SUM(AZ31:AZ42)</f>
        <v>4468</v>
      </c>
      <c r="BA30" s="19">
        <f t="shared" si="28"/>
        <v>4468</v>
      </c>
      <c r="BB30" s="19">
        <f t="shared" si="28"/>
        <v>0</v>
      </c>
    </row>
    <row r="31" spans="1:54" s="5" customFormat="1" ht="15" customHeight="1" x14ac:dyDescent="0.25">
      <c r="A31" s="23"/>
      <c r="B31" s="21"/>
      <c r="C31" s="25" t="s">
        <v>31</v>
      </c>
      <c r="D31" s="43">
        <f t="shared" ref="D31:D44" si="29">E31+F31</f>
        <v>14</v>
      </c>
      <c r="E31" s="43">
        <v>14</v>
      </c>
      <c r="F31" s="43">
        <v>0</v>
      </c>
      <c r="G31" s="43">
        <f t="shared" ref="G31:G44" si="30">H31+I31</f>
        <v>13</v>
      </c>
      <c r="H31" s="43">
        <v>13</v>
      </c>
      <c r="I31" s="43">
        <v>0</v>
      </c>
      <c r="J31" s="43">
        <f t="shared" ref="J31:J44" si="31">K31+L31</f>
        <v>21</v>
      </c>
      <c r="K31" s="43">
        <v>21</v>
      </c>
      <c r="L31" s="43">
        <v>0</v>
      </c>
      <c r="M31" s="43">
        <f t="shared" ref="M31:M44" si="32">N31+O31</f>
        <v>48</v>
      </c>
      <c r="N31" s="43">
        <f t="shared" ref="N31:O44" si="33">+E31+H31+K31</f>
        <v>48</v>
      </c>
      <c r="O31" s="43">
        <f t="shared" si="33"/>
        <v>0</v>
      </c>
      <c r="P31" s="43">
        <f t="shared" ref="P31:P44" si="34">Q31+R31</f>
        <v>26</v>
      </c>
      <c r="Q31" s="43">
        <v>26</v>
      </c>
      <c r="R31" s="43">
        <v>0</v>
      </c>
      <c r="S31" s="43">
        <f t="shared" ref="S31:S44" si="35">T31+U31</f>
        <v>25</v>
      </c>
      <c r="T31" s="43">
        <v>25</v>
      </c>
      <c r="U31" s="43">
        <v>0</v>
      </c>
      <c r="V31" s="43">
        <f t="shared" ref="V31:V44" si="36">W31+X31</f>
        <v>26</v>
      </c>
      <c r="W31" s="43">
        <v>26</v>
      </c>
      <c r="X31" s="43">
        <v>0</v>
      </c>
      <c r="Y31" s="43">
        <f t="shared" ref="Y31:Y44" si="37">Z31+AA31</f>
        <v>77</v>
      </c>
      <c r="Z31" s="43">
        <f t="shared" ref="Z31:AA44" si="38">+Q31+T31+W31</f>
        <v>77</v>
      </c>
      <c r="AA31" s="43">
        <f t="shared" si="38"/>
        <v>0</v>
      </c>
      <c r="AB31" s="43">
        <f t="shared" ref="AB31:AB44" si="39">AC31+AD31</f>
        <v>18</v>
      </c>
      <c r="AC31" s="43">
        <v>18</v>
      </c>
      <c r="AD31" s="43">
        <v>0</v>
      </c>
      <c r="AE31" s="43">
        <f t="shared" ref="AE31:AE44" si="40">AF31+AG31</f>
        <v>7</v>
      </c>
      <c r="AF31" s="43">
        <v>7</v>
      </c>
      <c r="AG31" s="43">
        <v>0</v>
      </c>
      <c r="AH31" s="43">
        <f t="shared" ref="AH31:AH44" si="41">AI31+AJ31</f>
        <v>4</v>
      </c>
      <c r="AI31" s="43">
        <v>4</v>
      </c>
      <c r="AJ31" s="43">
        <v>0</v>
      </c>
      <c r="AK31" s="43">
        <f t="shared" ref="AK31:AK44" si="42">AL31+AM31</f>
        <v>29</v>
      </c>
      <c r="AL31" s="43">
        <f t="shared" ref="AL31:AM44" si="43">+AC31+AF31+AI31</f>
        <v>29</v>
      </c>
      <c r="AM31" s="43">
        <f t="shared" si="43"/>
        <v>0</v>
      </c>
      <c r="AN31" s="43">
        <f t="shared" ref="AN31:AN44" si="44">AO31+AP31</f>
        <v>11</v>
      </c>
      <c r="AO31" s="43">
        <v>11</v>
      </c>
      <c r="AP31" s="43">
        <v>0</v>
      </c>
      <c r="AQ31" s="43">
        <f t="shared" ref="AQ31:AQ44" si="45">AR31+AS31</f>
        <v>7</v>
      </c>
      <c r="AR31" s="43">
        <v>7</v>
      </c>
      <c r="AS31" s="43">
        <v>0</v>
      </c>
      <c r="AT31" s="43">
        <f t="shared" ref="AT31:AT44" si="46">AU31+AV31</f>
        <v>11</v>
      </c>
      <c r="AU31" s="43">
        <v>11</v>
      </c>
      <c r="AV31" s="43">
        <v>0</v>
      </c>
      <c r="AW31" s="43">
        <f t="shared" ref="AW31:AW44" si="47">AX31+AY31</f>
        <v>29</v>
      </c>
      <c r="AX31" s="43">
        <f t="shared" ref="AX31:AY44" si="48">+AO31+AR31+AU31</f>
        <v>29</v>
      </c>
      <c r="AY31" s="43">
        <f t="shared" si="48"/>
        <v>0</v>
      </c>
      <c r="AZ31" s="43">
        <f t="shared" ref="AZ31:AZ44" si="49">BA31+BB31</f>
        <v>183</v>
      </c>
      <c r="BA31" s="43">
        <f t="shared" ref="BA31:BB44" si="50">N31+Z31+AL31+AX31</f>
        <v>183</v>
      </c>
      <c r="BB31" s="43">
        <f t="shared" si="50"/>
        <v>0</v>
      </c>
    </row>
    <row r="32" spans="1:54" s="5" customFormat="1" ht="15" customHeight="1" x14ac:dyDescent="0.25">
      <c r="A32" s="23"/>
      <c r="B32" s="21"/>
      <c r="C32" s="25" t="s">
        <v>32</v>
      </c>
      <c r="D32" s="43">
        <f t="shared" si="29"/>
        <v>14</v>
      </c>
      <c r="E32" s="43">
        <v>14</v>
      </c>
      <c r="F32" s="43">
        <v>0</v>
      </c>
      <c r="G32" s="43">
        <f t="shared" si="30"/>
        <v>12</v>
      </c>
      <c r="H32" s="43">
        <v>12</v>
      </c>
      <c r="I32" s="43">
        <v>0</v>
      </c>
      <c r="J32" s="43">
        <f t="shared" si="31"/>
        <v>8</v>
      </c>
      <c r="K32" s="43">
        <v>8</v>
      </c>
      <c r="L32" s="43">
        <v>0</v>
      </c>
      <c r="M32" s="43">
        <f t="shared" si="32"/>
        <v>34</v>
      </c>
      <c r="N32" s="43">
        <f t="shared" si="33"/>
        <v>34</v>
      </c>
      <c r="O32" s="43">
        <f t="shared" si="33"/>
        <v>0</v>
      </c>
      <c r="P32" s="43">
        <f t="shared" si="34"/>
        <v>11</v>
      </c>
      <c r="Q32" s="43">
        <v>11</v>
      </c>
      <c r="R32" s="43">
        <v>0</v>
      </c>
      <c r="S32" s="43">
        <f t="shared" si="35"/>
        <v>11</v>
      </c>
      <c r="T32" s="43">
        <v>11</v>
      </c>
      <c r="U32" s="43">
        <v>0</v>
      </c>
      <c r="V32" s="43">
        <f t="shared" si="36"/>
        <v>10</v>
      </c>
      <c r="W32" s="43">
        <v>10</v>
      </c>
      <c r="X32" s="43">
        <v>0</v>
      </c>
      <c r="Y32" s="43">
        <f t="shared" si="37"/>
        <v>32</v>
      </c>
      <c r="Z32" s="43">
        <f t="shared" si="38"/>
        <v>32</v>
      </c>
      <c r="AA32" s="43">
        <f t="shared" si="38"/>
        <v>0</v>
      </c>
      <c r="AB32" s="43">
        <f t="shared" si="39"/>
        <v>11</v>
      </c>
      <c r="AC32" s="43">
        <v>11</v>
      </c>
      <c r="AD32" s="43">
        <v>0</v>
      </c>
      <c r="AE32" s="43">
        <f t="shared" si="40"/>
        <v>7</v>
      </c>
      <c r="AF32" s="43">
        <v>7</v>
      </c>
      <c r="AG32" s="43">
        <v>0</v>
      </c>
      <c r="AH32" s="43">
        <f t="shared" si="41"/>
        <v>6</v>
      </c>
      <c r="AI32" s="43">
        <v>6</v>
      </c>
      <c r="AJ32" s="43">
        <v>0</v>
      </c>
      <c r="AK32" s="43">
        <f t="shared" si="42"/>
        <v>24</v>
      </c>
      <c r="AL32" s="43">
        <f t="shared" si="43"/>
        <v>24</v>
      </c>
      <c r="AM32" s="43">
        <f t="shared" si="43"/>
        <v>0</v>
      </c>
      <c r="AN32" s="43">
        <f t="shared" si="44"/>
        <v>8</v>
      </c>
      <c r="AO32" s="43">
        <v>8</v>
      </c>
      <c r="AP32" s="43">
        <v>0</v>
      </c>
      <c r="AQ32" s="43">
        <f t="shared" si="45"/>
        <v>8</v>
      </c>
      <c r="AR32" s="43">
        <v>8</v>
      </c>
      <c r="AS32" s="43">
        <v>0</v>
      </c>
      <c r="AT32" s="43">
        <f t="shared" si="46"/>
        <v>6</v>
      </c>
      <c r="AU32" s="43">
        <v>6</v>
      </c>
      <c r="AV32" s="43">
        <v>0</v>
      </c>
      <c r="AW32" s="43">
        <f t="shared" si="47"/>
        <v>22</v>
      </c>
      <c r="AX32" s="43">
        <f t="shared" si="48"/>
        <v>22</v>
      </c>
      <c r="AY32" s="43">
        <f t="shared" si="48"/>
        <v>0</v>
      </c>
      <c r="AZ32" s="43">
        <f t="shared" si="49"/>
        <v>112</v>
      </c>
      <c r="BA32" s="43">
        <f t="shared" si="50"/>
        <v>112</v>
      </c>
      <c r="BB32" s="43">
        <f t="shared" si="50"/>
        <v>0</v>
      </c>
    </row>
    <row r="33" spans="1:54" s="5" customFormat="1" ht="15" customHeight="1" x14ac:dyDescent="0.25">
      <c r="A33" s="23"/>
      <c r="B33" s="21"/>
      <c r="C33" s="25" t="s">
        <v>33</v>
      </c>
      <c r="D33" s="43">
        <f t="shared" si="29"/>
        <v>32</v>
      </c>
      <c r="E33" s="43">
        <v>32</v>
      </c>
      <c r="F33" s="43">
        <v>0</v>
      </c>
      <c r="G33" s="43">
        <f t="shared" si="30"/>
        <v>22</v>
      </c>
      <c r="H33" s="43">
        <v>22</v>
      </c>
      <c r="I33" s="43">
        <v>0</v>
      </c>
      <c r="J33" s="43">
        <f t="shared" si="31"/>
        <v>26</v>
      </c>
      <c r="K33" s="43">
        <v>26</v>
      </c>
      <c r="L33" s="43">
        <v>0</v>
      </c>
      <c r="M33" s="43">
        <f t="shared" si="32"/>
        <v>80</v>
      </c>
      <c r="N33" s="43">
        <f t="shared" si="33"/>
        <v>80</v>
      </c>
      <c r="O33" s="43">
        <f t="shared" si="33"/>
        <v>0</v>
      </c>
      <c r="P33" s="43">
        <f t="shared" si="34"/>
        <v>26</v>
      </c>
      <c r="Q33" s="43">
        <v>26</v>
      </c>
      <c r="R33" s="43">
        <v>0</v>
      </c>
      <c r="S33" s="43">
        <f t="shared" si="35"/>
        <v>25</v>
      </c>
      <c r="T33" s="43">
        <v>25</v>
      </c>
      <c r="U33" s="43">
        <v>0</v>
      </c>
      <c r="V33" s="43">
        <f t="shared" si="36"/>
        <v>16</v>
      </c>
      <c r="W33" s="43">
        <v>16</v>
      </c>
      <c r="X33" s="43">
        <v>0</v>
      </c>
      <c r="Y33" s="43">
        <f t="shared" si="37"/>
        <v>67</v>
      </c>
      <c r="Z33" s="43">
        <f t="shared" si="38"/>
        <v>67</v>
      </c>
      <c r="AA33" s="43">
        <f t="shared" si="38"/>
        <v>0</v>
      </c>
      <c r="AB33" s="43">
        <f t="shared" si="39"/>
        <v>29</v>
      </c>
      <c r="AC33" s="43">
        <v>29</v>
      </c>
      <c r="AD33" s="43">
        <v>0</v>
      </c>
      <c r="AE33" s="43">
        <f t="shared" si="40"/>
        <v>25</v>
      </c>
      <c r="AF33" s="43">
        <v>25</v>
      </c>
      <c r="AG33" s="43">
        <v>0</v>
      </c>
      <c r="AH33" s="43">
        <f t="shared" si="41"/>
        <v>23</v>
      </c>
      <c r="AI33" s="43">
        <v>23</v>
      </c>
      <c r="AJ33" s="43">
        <v>0</v>
      </c>
      <c r="AK33" s="43">
        <f t="shared" si="42"/>
        <v>77</v>
      </c>
      <c r="AL33" s="43">
        <f t="shared" si="43"/>
        <v>77</v>
      </c>
      <c r="AM33" s="43">
        <f t="shared" si="43"/>
        <v>0</v>
      </c>
      <c r="AN33" s="43">
        <f t="shared" si="44"/>
        <v>19</v>
      </c>
      <c r="AO33" s="43">
        <v>19</v>
      </c>
      <c r="AP33" s="43">
        <v>0</v>
      </c>
      <c r="AQ33" s="43">
        <f t="shared" si="45"/>
        <v>31</v>
      </c>
      <c r="AR33" s="43">
        <v>31</v>
      </c>
      <c r="AS33" s="43">
        <v>0</v>
      </c>
      <c r="AT33" s="43">
        <f t="shared" si="46"/>
        <v>29</v>
      </c>
      <c r="AU33" s="43">
        <v>29</v>
      </c>
      <c r="AV33" s="43">
        <v>0</v>
      </c>
      <c r="AW33" s="43">
        <f t="shared" si="47"/>
        <v>79</v>
      </c>
      <c r="AX33" s="43">
        <f t="shared" si="48"/>
        <v>79</v>
      </c>
      <c r="AY33" s="43">
        <f t="shared" si="48"/>
        <v>0</v>
      </c>
      <c r="AZ33" s="43">
        <f t="shared" si="49"/>
        <v>303</v>
      </c>
      <c r="BA33" s="43">
        <f t="shared" si="50"/>
        <v>303</v>
      </c>
      <c r="BB33" s="43">
        <f t="shared" si="50"/>
        <v>0</v>
      </c>
    </row>
    <row r="34" spans="1:54" s="5" customFormat="1" ht="15" customHeight="1" x14ac:dyDescent="0.25">
      <c r="A34" s="23"/>
      <c r="B34" s="21"/>
      <c r="C34" s="25" t="s">
        <v>34</v>
      </c>
      <c r="D34" s="43">
        <f t="shared" si="29"/>
        <v>13</v>
      </c>
      <c r="E34" s="43">
        <v>13</v>
      </c>
      <c r="F34" s="43">
        <v>0</v>
      </c>
      <c r="G34" s="43">
        <f t="shared" si="30"/>
        <v>7</v>
      </c>
      <c r="H34" s="43">
        <v>7</v>
      </c>
      <c r="I34" s="43">
        <v>0</v>
      </c>
      <c r="J34" s="43">
        <f t="shared" si="31"/>
        <v>12</v>
      </c>
      <c r="K34" s="43">
        <v>12</v>
      </c>
      <c r="L34" s="43">
        <v>0</v>
      </c>
      <c r="M34" s="43">
        <f t="shared" si="32"/>
        <v>32</v>
      </c>
      <c r="N34" s="43">
        <f t="shared" si="33"/>
        <v>32</v>
      </c>
      <c r="O34" s="43">
        <f t="shared" si="33"/>
        <v>0</v>
      </c>
      <c r="P34" s="43">
        <f t="shared" si="34"/>
        <v>10</v>
      </c>
      <c r="Q34" s="43">
        <v>10</v>
      </c>
      <c r="R34" s="43">
        <v>0</v>
      </c>
      <c r="S34" s="43">
        <f t="shared" si="35"/>
        <v>15</v>
      </c>
      <c r="T34" s="43">
        <v>15</v>
      </c>
      <c r="U34" s="43">
        <v>0</v>
      </c>
      <c r="V34" s="43">
        <f t="shared" si="36"/>
        <v>8</v>
      </c>
      <c r="W34" s="43">
        <v>8</v>
      </c>
      <c r="X34" s="43">
        <v>0</v>
      </c>
      <c r="Y34" s="43">
        <f t="shared" si="37"/>
        <v>33</v>
      </c>
      <c r="Z34" s="43">
        <f t="shared" si="38"/>
        <v>33</v>
      </c>
      <c r="AA34" s="43">
        <f t="shared" si="38"/>
        <v>0</v>
      </c>
      <c r="AB34" s="43">
        <f t="shared" si="39"/>
        <v>7</v>
      </c>
      <c r="AC34" s="43">
        <v>7</v>
      </c>
      <c r="AD34" s="43">
        <v>0</v>
      </c>
      <c r="AE34" s="43">
        <f t="shared" si="40"/>
        <v>14</v>
      </c>
      <c r="AF34" s="43">
        <v>14</v>
      </c>
      <c r="AG34" s="43">
        <v>0</v>
      </c>
      <c r="AH34" s="43">
        <f t="shared" si="41"/>
        <v>12</v>
      </c>
      <c r="AI34" s="43">
        <v>12</v>
      </c>
      <c r="AJ34" s="43">
        <v>0</v>
      </c>
      <c r="AK34" s="43">
        <f t="shared" si="42"/>
        <v>33</v>
      </c>
      <c r="AL34" s="43">
        <f t="shared" si="43"/>
        <v>33</v>
      </c>
      <c r="AM34" s="43">
        <f t="shared" si="43"/>
        <v>0</v>
      </c>
      <c r="AN34" s="43">
        <f t="shared" si="44"/>
        <v>11</v>
      </c>
      <c r="AO34" s="43">
        <v>11</v>
      </c>
      <c r="AP34" s="43">
        <v>0</v>
      </c>
      <c r="AQ34" s="43">
        <f t="shared" si="45"/>
        <v>14</v>
      </c>
      <c r="AR34" s="43">
        <v>14</v>
      </c>
      <c r="AS34" s="43">
        <v>0</v>
      </c>
      <c r="AT34" s="43">
        <f t="shared" si="46"/>
        <v>12</v>
      </c>
      <c r="AU34" s="43">
        <v>12</v>
      </c>
      <c r="AV34" s="43">
        <v>0</v>
      </c>
      <c r="AW34" s="43">
        <f t="shared" si="47"/>
        <v>37</v>
      </c>
      <c r="AX34" s="43">
        <f t="shared" si="48"/>
        <v>37</v>
      </c>
      <c r="AY34" s="43">
        <f t="shared" si="48"/>
        <v>0</v>
      </c>
      <c r="AZ34" s="43">
        <f t="shared" si="49"/>
        <v>135</v>
      </c>
      <c r="BA34" s="43">
        <f t="shared" si="50"/>
        <v>135</v>
      </c>
      <c r="BB34" s="43">
        <f t="shared" si="50"/>
        <v>0</v>
      </c>
    </row>
    <row r="35" spans="1:54" s="5" customFormat="1" ht="15" customHeight="1" x14ac:dyDescent="0.25">
      <c r="A35" s="23"/>
      <c r="B35" s="21"/>
      <c r="C35" s="25" t="s">
        <v>35</v>
      </c>
      <c r="D35" s="43">
        <f t="shared" si="29"/>
        <v>22</v>
      </c>
      <c r="E35" s="43">
        <v>22</v>
      </c>
      <c r="F35" s="43">
        <v>0</v>
      </c>
      <c r="G35" s="43">
        <f t="shared" si="30"/>
        <v>10</v>
      </c>
      <c r="H35" s="43">
        <v>10</v>
      </c>
      <c r="I35" s="43">
        <v>0</v>
      </c>
      <c r="J35" s="43">
        <f t="shared" si="31"/>
        <v>13</v>
      </c>
      <c r="K35" s="43">
        <v>13</v>
      </c>
      <c r="L35" s="43">
        <v>0</v>
      </c>
      <c r="M35" s="43">
        <f t="shared" si="32"/>
        <v>45</v>
      </c>
      <c r="N35" s="43">
        <f t="shared" si="33"/>
        <v>45</v>
      </c>
      <c r="O35" s="43">
        <f t="shared" si="33"/>
        <v>0</v>
      </c>
      <c r="P35" s="43">
        <f t="shared" si="34"/>
        <v>7</v>
      </c>
      <c r="Q35" s="43">
        <v>7</v>
      </c>
      <c r="R35" s="43">
        <v>0</v>
      </c>
      <c r="S35" s="43">
        <f t="shared" si="35"/>
        <v>9</v>
      </c>
      <c r="T35" s="43">
        <v>9</v>
      </c>
      <c r="U35" s="43">
        <v>0</v>
      </c>
      <c r="V35" s="43">
        <f t="shared" si="36"/>
        <v>11</v>
      </c>
      <c r="W35" s="43">
        <v>11</v>
      </c>
      <c r="X35" s="43">
        <v>0</v>
      </c>
      <c r="Y35" s="43">
        <f t="shared" si="37"/>
        <v>27</v>
      </c>
      <c r="Z35" s="43">
        <f t="shared" si="38"/>
        <v>27</v>
      </c>
      <c r="AA35" s="43">
        <f t="shared" si="38"/>
        <v>0</v>
      </c>
      <c r="AB35" s="43">
        <f t="shared" si="39"/>
        <v>12</v>
      </c>
      <c r="AC35" s="43">
        <v>12</v>
      </c>
      <c r="AD35" s="43">
        <v>0</v>
      </c>
      <c r="AE35" s="43">
        <f t="shared" si="40"/>
        <v>11</v>
      </c>
      <c r="AF35" s="43">
        <v>11</v>
      </c>
      <c r="AG35" s="43">
        <v>0</v>
      </c>
      <c r="AH35" s="43">
        <f t="shared" si="41"/>
        <v>11</v>
      </c>
      <c r="AI35" s="43">
        <v>11</v>
      </c>
      <c r="AJ35" s="43">
        <v>0</v>
      </c>
      <c r="AK35" s="43">
        <f t="shared" si="42"/>
        <v>34</v>
      </c>
      <c r="AL35" s="43">
        <f t="shared" si="43"/>
        <v>34</v>
      </c>
      <c r="AM35" s="43">
        <f t="shared" si="43"/>
        <v>0</v>
      </c>
      <c r="AN35" s="43">
        <f t="shared" si="44"/>
        <v>10</v>
      </c>
      <c r="AO35" s="43">
        <v>10</v>
      </c>
      <c r="AP35" s="43">
        <v>0</v>
      </c>
      <c r="AQ35" s="43">
        <f t="shared" si="45"/>
        <v>3</v>
      </c>
      <c r="AR35" s="43">
        <v>3</v>
      </c>
      <c r="AS35" s="43">
        <v>0</v>
      </c>
      <c r="AT35" s="43">
        <f t="shared" si="46"/>
        <v>10</v>
      </c>
      <c r="AU35" s="43">
        <v>10</v>
      </c>
      <c r="AV35" s="43">
        <v>0</v>
      </c>
      <c r="AW35" s="43">
        <f t="shared" si="47"/>
        <v>23</v>
      </c>
      <c r="AX35" s="43">
        <f t="shared" si="48"/>
        <v>23</v>
      </c>
      <c r="AY35" s="43">
        <f t="shared" si="48"/>
        <v>0</v>
      </c>
      <c r="AZ35" s="43">
        <f t="shared" si="49"/>
        <v>129</v>
      </c>
      <c r="BA35" s="43">
        <f t="shared" si="50"/>
        <v>129</v>
      </c>
      <c r="BB35" s="43">
        <f t="shared" si="50"/>
        <v>0</v>
      </c>
    </row>
    <row r="36" spans="1:54" s="5" customFormat="1" ht="15" customHeight="1" x14ac:dyDescent="0.25">
      <c r="A36" s="23"/>
      <c r="B36" s="21"/>
      <c r="C36" s="25" t="s">
        <v>36</v>
      </c>
      <c r="D36" s="43">
        <f t="shared" si="29"/>
        <v>45</v>
      </c>
      <c r="E36" s="43">
        <v>45</v>
      </c>
      <c r="F36" s="43">
        <v>0</v>
      </c>
      <c r="G36" s="43">
        <f t="shared" si="30"/>
        <v>34</v>
      </c>
      <c r="H36" s="43">
        <v>34</v>
      </c>
      <c r="I36" s="43">
        <v>0</v>
      </c>
      <c r="J36" s="43">
        <f t="shared" si="31"/>
        <v>38</v>
      </c>
      <c r="K36" s="43">
        <v>38</v>
      </c>
      <c r="L36" s="43">
        <v>0</v>
      </c>
      <c r="M36" s="43">
        <f t="shared" si="32"/>
        <v>117</v>
      </c>
      <c r="N36" s="43">
        <f t="shared" si="33"/>
        <v>117</v>
      </c>
      <c r="O36" s="43">
        <f t="shared" si="33"/>
        <v>0</v>
      </c>
      <c r="P36" s="43">
        <f t="shared" si="34"/>
        <v>35</v>
      </c>
      <c r="Q36" s="43">
        <v>35</v>
      </c>
      <c r="R36" s="43">
        <v>0</v>
      </c>
      <c r="S36" s="43">
        <f t="shared" si="35"/>
        <v>44</v>
      </c>
      <c r="T36" s="43">
        <v>44</v>
      </c>
      <c r="U36" s="43">
        <v>0</v>
      </c>
      <c r="V36" s="43">
        <f t="shared" si="36"/>
        <v>46</v>
      </c>
      <c r="W36" s="43">
        <v>46</v>
      </c>
      <c r="X36" s="43">
        <v>0</v>
      </c>
      <c r="Y36" s="43">
        <f t="shared" si="37"/>
        <v>125</v>
      </c>
      <c r="Z36" s="43">
        <f t="shared" si="38"/>
        <v>125</v>
      </c>
      <c r="AA36" s="43">
        <f t="shared" si="38"/>
        <v>0</v>
      </c>
      <c r="AB36" s="43">
        <f t="shared" si="39"/>
        <v>50</v>
      </c>
      <c r="AC36" s="43">
        <v>50</v>
      </c>
      <c r="AD36" s="43">
        <v>0</v>
      </c>
      <c r="AE36" s="43">
        <f t="shared" si="40"/>
        <v>51</v>
      </c>
      <c r="AF36" s="43">
        <v>51</v>
      </c>
      <c r="AG36" s="43">
        <v>0</v>
      </c>
      <c r="AH36" s="43">
        <f t="shared" si="41"/>
        <v>41</v>
      </c>
      <c r="AI36" s="43">
        <v>41</v>
      </c>
      <c r="AJ36" s="43">
        <v>0</v>
      </c>
      <c r="AK36" s="43">
        <f t="shared" si="42"/>
        <v>142</v>
      </c>
      <c r="AL36" s="43">
        <f t="shared" si="43"/>
        <v>142</v>
      </c>
      <c r="AM36" s="43">
        <f t="shared" si="43"/>
        <v>0</v>
      </c>
      <c r="AN36" s="43">
        <f t="shared" si="44"/>
        <v>40</v>
      </c>
      <c r="AO36" s="43">
        <v>40</v>
      </c>
      <c r="AP36" s="43">
        <v>0</v>
      </c>
      <c r="AQ36" s="43">
        <f t="shared" si="45"/>
        <v>44</v>
      </c>
      <c r="AR36" s="43">
        <v>44</v>
      </c>
      <c r="AS36" s="43">
        <v>0</v>
      </c>
      <c r="AT36" s="43">
        <f t="shared" si="46"/>
        <v>41</v>
      </c>
      <c r="AU36" s="43">
        <v>41</v>
      </c>
      <c r="AV36" s="43">
        <v>0</v>
      </c>
      <c r="AW36" s="43">
        <f t="shared" si="47"/>
        <v>125</v>
      </c>
      <c r="AX36" s="43">
        <f t="shared" si="48"/>
        <v>125</v>
      </c>
      <c r="AY36" s="43">
        <f t="shared" si="48"/>
        <v>0</v>
      </c>
      <c r="AZ36" s="43">
        <f t="shared" si="49"/>
        <v>509</v>
      </c>
      <c r="BA36" s="43">
        <f t="shared" si="50"/>
        <v>509</v>
      </c>
      <c r="BB36" s="43">
        <f t="shared" si="50"/>
        <v>0</v>
      </c>
    </row>
    <row r="37" spans="1:54" s="5" customFormat="1" ht="15" customHeight="1" x14ac:dyDescent="0.25">
      <c r="A37" s="23"/>
      <c r="B37" s="21"/>
      <c r="C37" s="25" t="s">
        <v>37</v>
      </c>
      <c r="D37" s="43">
        <f t="shared" si="29"/>
        <v>18</v>
      </c>
      <c r="E37" s="43">
        <v>18</v>
      </c>
      <c r="F37" s="43">
        <v>0</v>
      </c>
      <c r="G37" s="43">
        <f t="shared" si="30"/>
        <v>17</v>
      </c>
      <c r="H37" s="43">
        <v>17</v>
      </c>
      <c r="I37" s="43">
        <v>0</v>
      </c>
      <c r="J37" s="43">
        <f t="shared" si="31"/>
        <v>18</v>
      </c>
      <c r="K37" s="43">
        <v>18</v>
      </c>
      <c r="L37" s="43">
        <v>0</v>
      </c>
      <c r="M37" s="43">
        <f t="shared" si="32"/>
        <v>53</v>
      </c>
      <c r="N37" s="43">
        <f t="shared" si="33"/>
        <v>53</v>
      </c>
      <c r="O37" s="43">
        <f t="shared" si="33"/>
        <v>0</v>
      </c>
      <c r="P37" s="43">
        <f t="shared" si="34"/>
        <v>16</v>
      </c>
      <c r="Q37" s="43">
        <v>16</v>
      </c>
      <c r="R37" s="43">
        <v>0</v>
      </c>
      <c r="S37" s="43">
        <f t="shared" si="35"/>
        <v>20</v>
      </c>
      <c r="T37" s="43">
        <v>20</v>
      </c>
      <c r="U37" s="43">
        <v>0</v>
      </c>
      <c r="V37" s="43">
        <f t="shared" si="36"/>
        <v>16</v>
      </c>
      <c r="W37" s="43">
        <v>16</v>
      </c>
      <c r="X37" s="43">
        <v>0</v>
      </c>
      <c r="Y37" s="43">
        <f t="shared" si="37"/>
        <v>52</v>
      </c>
      <c r="Z37" s="43">
        <f t="shared" si="38"/>
        <v>52</v>
      </c>
      <c r="AA37" s="43">
        <f t="shared" si="38"/>
        <v>0</v>
      </c>
      <c r="AB37" s="43">
        <f t="shared" si="39"/>
        <v>16</v>
      </c>
      <c r="AC37" s="43">
        <v>16</v>
      </c>
      <c r="AD37" s="43">
        <v>0</v>
      </c>
      <c r="AE37" s="43">
        <f t="shared" si="40"/>
        <v>15</v>
      </c>
      <c r="AF37" s="43">
        <v>15</v>
      </c>
      <c r="AG37" s="43">
        <v>0</v>
      </c>
      <c r="AH37" s="43">
        <f t="shared" si="41"/>
        <v>17</v>
      </c>
      <c r="AI37" s="43">
        <v>17</v>
      </c>
      <c r="AJ37" s="43">
        <v>0</v>
      </c>
      <c r="AK37" s="43">
        <f t="shared" si="42"/>
        <v>48</v>
      </c>
      <c r="AL37" s="43">
        <f t="shared" si="43"/>
        <v>48</v>
      </c>
      <c r="AM37" s="43">
        <f t="shared" si="43"/>
        <v>0</v>
      </c>
      <c r="AN37" s="43">
        <f t="shared" si="44"/>
        <v>15</v>
      </c>
      <c r="AO37" s="43">
        <v>15</v>
      </c>
      <c r="AP37" s="43">
        <v>0</v>
      </c>
      <c r="AQ37" s="43">
        <f t="shared" si="45"/>
        <v>16</v>
      </c>
      <c r="AR37" s="43">
        <v>16</v>
      </c>
      <c r="AS37" s="43">
        <v>0</v>
      </c>
      <c r="AT37" s="43">
        <f t="shared" si="46"/>
        <v>19</v>
      </c>
      <c r="AU37" s="43">
        <v>19</v>
      </c>
      <c r="AV37" s="43">
        <v>0</v>
      </c>
      <c r="AW37" s="43">
        <f t="shared" si="47"/>
        <v>50</v>
      </c>
      <c r="AX37" s="43">
        <f t="shared" si="48"/>
        <v>50</v>
      </c>
      <c r="AY37" s="43">
        <f t="shared" si="48"/>
        <v>0</v>
      </c>
      <c r="AZ37" s="43">
        <f t="shared" si="49"/>
        <v>203</v>
      </c>
      <c r="BA37" s="43">
        <f t="shared" si="50"/>
        <v>203</v>
      </c>
      <c r="BB37" s="43">
        <f t="shared" si="50"/>
        <v>0</v>
      </c>
    </row>
    <row r="38" spans="1:54" s="5" customFormat="1" ht="15" customHeight="1" x14ac:dyDescent="0.25">
      <c r="A38" s="23"/>
      <c r="B38" s="21"/>
      <c r="C38" s="25" t="s">
        <v>38</v>
      </c>
      <c r="D38" s="43">
        <f t="shared" si="29"/>
        <v>25</v>
      </c>
      <c r="E38" s="43">
        <v>25</v>
      </c>
      <c r="F38" s="43">
        <v>0</v>
      </c>
      <c r="G38" s="43">
        <f t="shared" si="30"/>
        <v>32</v>
      </c>
      <c r="H38" s="43">
        <v>32</v>
      </c>
      <c r="I38" s="43">
        <v>0</v>
      </c>
      <c r="J38" s="43">
        <f t="shared" si="31"/>
        <v>37</v>
      </c>
      <c r="K38" s="43">
        <v>37</v>
      </c>
      <c r="L38" s="43">
        <v>0</v>
      </c>
      <c r="M38" s="43">
        <f t="shared" si="32"/>
        <v>94</v>
      </c>
      <c r="N38" s="43">
        <f t="shared" si="33"/>
        <v>94</v>
      </c>
      <c r="O38" s="43">
        <f t="shared" si="33"/>
        <v>0</v>
      </c>
      <c r="P38" s="43">
        <f t="shared" si="34"/>
        <v>32</v>
      </c>
      <c r="Q38" s="43">
        <v>32</v>
      </c>
      <c r="R38" s="43">
        <v>0</v>
      </c>
      <c r="S38" s="43">
        <f t="shared" si="35"/>
        <v>43</v>
      </c>
      <c r="T38" s="43">
        <v>43</v>
      </c>
      <c r="U38" s="43">
        <v>0</v>
      </c>
      <c r="V38" s="43">
        <f t="shared" si="36"/>
        <v>39</v>
      </c>
      <c r="W38" s="43">
        <v>39</v>
      </c>
      <c r="X38" s="43">
        <v>0</v>
      </c>
      <c r="Y38" s="43">
        <f t="shared" si="37"/>
        <v>114</v>
      </c>
      <c r="Z38" s="43">
        <f t="shared" si="38"/>
        <v>114</v>
      </c>
      <c r="AA38" s="43">
        <f t="shared" si="38"/>
        <v>0</v>
      </c>
      <c r="AB38" s="43">
        <f t="shared" si="39"/>
        <v>34</v>
      </c>
      <c r="AC38" s="43">
        <v>34</v>
      </c>
      <c r="AD38" s="43">
        <v>0</v>
      </c>
      <c r="AE38" s="43">
        <f t="shared" si="40"/>
        <v>38</v>
      </c>
      <c r="AF38" s="43">
        <v>38</v>
      </c>
      <c r="AG38" s="43">
        <v>0</v>
      </c>
      <c r="AH38" s="43">
        <f t="shared" si="41"/>
        <v>35</v>
      </c>
      <c r="AI38" s="43">
        <v>35</v>
      </c>
      <c r="AJ38" s="43">
        <v>0</v>
      </c>
      <c r="AK38" s="43">
        <f t="shared" si="42"/>
        <v>107</v>
      </c>
      <c r="AL38" s="43">
        <f t="shared" si="43"/>
        <v>107</v>
      </c>
      <c r="AM38" s="43">
        <f t="shared" si="43"/>
        <v>0</v>
      </c>
      <c r="AN38" s="43">
        <f t="shared" si="44"/>
        <v>39</v>
      </c>
      <c r="AO38" s="43">
        <v>39</v>
      </c>
      <c r="AP38" s="43">
        <v>0</v>
      </c>
      <c r="AQ38" s="43">
        <f t="shared" si="45"/>
        <v>30</v>
      </c>
      <c r="AR38" s="43">
        <v>30</v>
      </c>
      <c r="AS38" s="43">
        <v>0</v>
      </c>
      <c r="AT38" s="43">
        <f t="shared" si="46"/>
        <v>32</v>
      </c>
      <c r="AU38" s="43">
        <v>32</v>
      </c>
      <c r="AV38" s="43">
        <v>0</v>
      </c>
      <c r="AW38" s="43">
        <f t="shared" si="47"/>
        <v>101</v>
      </c>
      <c r="AX38" s="43">
        <f t="shared" si="48"/>
        <v>101</v>
      </c>
      <c r="AY38" s="43">
        <f t="shared" si="48"/>
        <v>0</v>
      </c>
      <c r="AZ38" s="43">
        <f t="shared" si="49"/>
        <v>416</v>
      </c>
      <c r="BA38" s="43">
        <f t="shared" si="50"/>
        <v>416</v>
      </c>
      <c r="BB38" s="43">
        <f t="shared" si="50"/>
        <v>0</v>
      </c>
    </row>
    <row r="39" spans="1:54" s="5" customFormat="1" ht="15" customHeight="1" x14ac:dyDescent="0.25">
      <c r="A39" s="23"/>
      <c r="B39" s="21"/>
      <c r="C39" s="25" t="s">
        <v>39</v>
      </c>
      <c r="D39" s="43">
        <f t="shared" si="29"/>
        <v>46</v>
      </c>
      <c r="E39" s="43">
        <v>46</v>
      </c>
      <c r="F39" s="43">
        <v>0</v>
      </c>
      <c r="G39" s="43">
        <f t="shared" si="30"/>
        <v>47</v>
      </c>
      <c r="H39" s="43">
        <v>47</v>
      </c>
      <c r="I39" s="43">
        <v>0</v>
      </c>
      <c r="J39" s="43">
        <f t="shared" si="31"/>
        <v>62</v>
      </c>
      <c r="K39" s="43">
        <v>62</v>
      </c>
      <c r="L39" s="43">
        <v>0</v>
      </c>
      <c r="M39" s="43">
        <f t="shared" si="32"/>
        <v>155</v>
      </c>
      <c r="N39" s="43">
        <f t="shared" si="33"/>
        <v>155</v>
      </c>
      <c r="O39" s="43">
        <f t="shared" si="33"/>
        <v>0</v>
      </c>
      <c r="P39" s="43">
        <f t="shared" si="34"/>
        <v>32</v>
      </c>
      <c r="Q39" s="43">
        <v>32</v>
      </c>
      <c r="R39" s="43">
        <v>0</v>
      </c>
      <c r="S39" s="43">
        <f t="shared" si="35"/>
        <v>51</v>
      </c>
      <c r="T39" s="43">
        <v>51</v>
      </c>
      <c r="U39" s="43">
        <v>0</v>
      </c>
      <c r="V39" s="43">
        <f t="shared" si="36"/>
        <v>59</v>
      </c>
      <c r="W39" s="43">
        <v>59</v>
      </c>
      <c r="X39" s="43">
        <v>0</v>
      </c>
      <c r="Y39" s="43">
        <f t="shared" si="37"/>
        <v>142</v>
      </c>
      <c r="Z39" s="43">
        <f t="shared" si="38"/>
        <v>142</v>
      </c>
      <c r="AA39" s="43">
        <f t="shared" si="38"/>
        <v>0</v>
      </c>
      <c r="AB39" s="43">
        <f t="shared" si="39"/>
        <v>47</v>
      </c>
      <c r="AC39" s="43">
        <v>47</v>
      </c>
      <c r="AD39" s="43">
        <v>0</v>
      </c>
      <c r="AE39" s="43">
        <f t="shared" si="40"/>
        <v>57</v>
      </c>
      <c r="AF39" s="43">
        <v>57</v>
      </c>
      <c r="AG39" s="43">
        <v>0</v>
      </c>
      <c r="AH39" s="43">
        <f t="shared" si="41"/>
        <v>64</v>
      </c>
      <c r="AI39" s="43">
        <v>64</v>
      </c>
      <c r="AJ39" s="43">
        <v>0</v>
      </c>
      <c r="AK39" s="43">
        <f t="shared" si="42"/>
        <v>168</v>
      </c>
      <c r="AL39" s="43">
        <f t="shared" si="43"/>
        <v>168</v>
      </c>
      <c r="AM39" s="43">
        <f t="shared" si="43"/>
        <v>0</v>
      </c>
      <c r="AN39" s="43">
        <f t="shared" si="44"/>
        <v>56</v>
      </c>
      <c r="AO39" s="43">
        <v>56</v>
      </c>
      <c r="AP39" s="43">
        <v>0</v>
      </c>
      <c r="AQ39" s="43">
        <f t="shared" si="45"/>
        <v>40</v>
      </c>
      <c r="AR39" s="43">
        <v>40</v>
      </c>
      <c r="AS39" s="43">
        <v>0</v>
      </c>
      <c r="AT39" s="43">
        <f t="shared" si="46"/>
        <v>46</v>
      </c>
      <c r="AU39" s="43">
        <v>46</v>
      </c>
      <c r="AV39" s="43">
        <v>0</v>
      </c>
      <c r="AW39" s="43">
        <f t="shared" si="47"/>
        <v>142</v>
      </c>
      <c r="AX39" s="43">
        <f t="shared" si="48"/>
        <v>142</v>
      </c>
      <c r="AY39" s="43">
        <f t="shared" si="48"/>
        <v>0</v>
      </c>
      <c r="AZ39" s="43">
        <f t="shared" si="49"/>
        <v>607</v>
      </c>
      <c r="BA39" s="43">
        <f t="shared" si="50"/>
        <v>607</v>
      </c>
      <c r="BB39" s="43">
        <f t="shared" si="50"/>
        <v>0</v>
      </c>
    </row>
    <row r="40" spans="1:54" s="5" customFormat="1" ht="15" customHeight="1" x14ac:dyDescent="0.25">
      <c r="A40" s="23"/>
      <c r="B40" s="21"/>
      <c r="C40" s="25" t="s">
        <v>40</v>
      </c>
      <c r="D40" s="43">
        <f t="shared" si="29"/>
        <v>16</v>
      </c>
      <c r="E40" s="43">
        <v>16</v>
      </c>
      <c r="F40" s="43">
        <v>0</v>
      </c>
      <c r="G40" s="43">
        <f t="shared" si="30"/>
        <v>26</v>
      </c>
      <c r="H40" s="43">
        <v>26</v>
      </c>
      <c r="I40" s="43">
        <v>0</v>
      </c>
      <c r="J40" s="43">
        <f t="shared" si="31"/>
        <v>29</v>
      </c>
      <c r="K40" s="43">
        <v>29</v>
      </c>
      <c r="L40" s="43">
        <v>0</v>
      </c>
      <c r="M40" s="43">
        <f t="shared" si="32"/>
        <v>71</v>
      </c>
      <c r="N40" s="43">
        <f t="shared" si="33"/>
        <v>71</v>
      </c>
      <c r="O40" s="43">
        <f t="shared" si="33"/>
        <v>0</v>
      </c>
      <c r="P40" s="43">
        <f t="shared" si="34"/>
        <v>22</v>
      </c>
      <c r="Q40" s="43">
        <v>22</v>
      </c>
      <c r="R40" s="43">
        <v>0</v>
      </c>
      <c r="S40" s="43">
        <f t="shared" si="35"/>
        <v>30</v>
      </c>
      <c r="T40" s="43">
        <v>30</v>
      </c>
      <c r="U40" s="43">
        <v>0</v>
      </c>
      <c r="V40" s="43">
        <f t="shared" si="36"/>
        <v>30</v>
      </c>
      <c r="W40" s="43">
        <v>30</v>
      </c>
      <c r="X40" s="43">
        <v>0</v>
      </c>
      <c r="Y40" s="43">
        <f t="shared" si="37"/>
        <v>82</v>
      </c>
      <c r="Z40" s="43">
        <f t="shared" si="38"/>
        <v>82</v>
      </c>
      <c r="AA40" s="43">
        <f t="shared" si="38"/>
        <v>0</v>
      </c>
      <c r="AB40" s="43">
        <f t="shared" si="39"/>
        <v>22</v>
      </c>
      <c r="AC40" s="43">
        <v>22</v>
      </c>
      <c r="AD40" s="43">
        <v>0</v>
      </c>
      <c r="AE40" s="43">
        <f t="shared" si="40"/>
        <v>16</v>
      </c>
      <c r="AF40" s="43">
        <v>16</v>
      </c>
      <c r="AG40" s="43">
        <v>0</v>
      </c>
      <c r="AH40" s="43">
        <f t="shared" si="41"/>
        <v>10</v>
      </c>
      <c r="AI40" s="43">
        <v>10</v>
      </c>
      <c r="AJ40" s="43">
        <v>0</v>
      </c>
      <c r="AK40" s="43">
        <f t="shared" si="42"/>
        <v>48</v>
      </c>
      <c r="AL40" s="43">
        <f t="shared" si="43"/>
        <v>48</v>
      </c>
      <c r="AM40" s="43">
        <f t="shared" si="43"/>
        <v>0</v>
      </c>
      <c r="AN40" s="43">
        <f t="shared" si="44"/>
        <v>27</v>
      </c>
      <c r="AO40" s="43">
        <v>27</v>
      </c>
      <c r="AP40" s="43">
        <v>0</v>
      </c>
      <c r="AQ40" s="43">
        <f t="shared" si="45"/>
        <v>27</v>
      </c>
      <c r="AR40" s="43">
        <v>27</v>
      </c>
      <c r="AS40" s="43">
        <v>0</v>
      </c>
      <c r="AT40" s="43">
        <f t="shared" si="46"/>
        <v>28</v>
      </c>
      <c r="AU40" s="43">
        <v>28</v>
      </c>
      <c r="AV40" s="43">
        <v>0</v>
      </c>
      <c r="AW40" s="43">
        <f t="shared" si="47"/>
        <v>82</v>
      </c>
      <c r="AX40" s="43">
        <f t="shared" si="48"/>
        <v>82</v>
      </c>
      <c r="AY40" s="43">
        <f t="shared" si="48"/>
        <v>0</v>
      </c>
      <c r="AZ40" s="43">
        <f t="shared" si="49"/>
        <v>283</v>
      </c>
      <c r="BA40" s="43">
        <f t="shared" si="50"/>
        <v>283</v>
      </c>
      <c r="BB40" s="43">
        <f t="shared" si="50"/>
        <v>0</v>
      </c>
    </row>
    <row r="41" spans="1:54" s="5" customFormat="1" ht="15" customHeight="1" x14ac:dyDescent="0.25">
      <c r="A41" s="23"/>
      <c r="B41" s="21"/>
      <c r="C41" s="25" t="s">
        <v>41</v>
      </c>
      <c r="D41" s="43">
        <f t="shared" si="29"/>
        <v>12</v>
      </c>
      <c r="E41" s="43">
        <v>12</v>
      </c>
      <c r="F41" s="43">
        <v>0</v>
      </c>
      <c r="G41" s="43">
        <f t="shared" si="30"/>
        <v>12</v>
      </c>
      <c r="H41" s="43">
        <v>12</v>
      </c>
      <c r="I41" s="43">
        <v>0</v>
      </c>
      <c r="J41" s="43">
        <f t="shared" si="31"/>
        <v>0</v>
      </c>
      <c r="K41" s="43">
        <v>0</v>
      </c>
      <c r="L41" s="43">
        <v>0</v>
      </c>
      <c r="M41" s="43">
        <f t="shared" si="32"/>
        <v>24</v>
      </c>
      <c r="N41" s="43">
        <f t="shared" si="33"/>
        <v>24</v>
      </c>
      <c r="O41" s="43">
        <f t="shared" si="33"/>
        <v>0</v>
      </c>
      <c r="P41" s="43">
        <f t="shared" si="34"/>
        <v>0</v>
      </c>
      <c r="Q41" s="43">
        <v>0</v>
      </c>
      <c r="R41" s="43">
        <v>0</v>
      </c>
      <c r="S41" s="43">
        <f t="shared" si="35"/>
        <v>0</v>
      </c>
      <c r="T41" s="43">
        <v>0</v>
      </c>
      <c r="U41" s="43">
        <v>0</v>
      </c>
      <c r="V41" s="43">
        <f t="shared" si="36"/>
        <v>0</v>
      </c>
      <c r="W41" s="43">
        <v>0</v>
      </c>
      <c r="X41" s="43">
        <v>0</v>
      </c>
      <c r="Y41" s="43">
        <f t="shared" si="37"/>
        <v>0</v>
      </c>
      <c r="Z41" s="43">
        <f t="shared" si="38"/>
        <v>0</v>
      </c>
      <c r="AA41" s="43">
        <f t="shared" si="38"/>
        <v>0</v>
      </c>
      <c r="AB41" s="43">
        <f t="shared" si="39"/>
        <v>0</v>
      </c>
      <c r="AC41" s="43">
        <v>0</v>
      </c>
      <c r="AD41" s="43">
        <v>0</v>
      </c>
      <c r="AE41" s="43">
        <f t="shared" si="40"/>
        <v>0</v>
      </c>
      <c r="AF41" s="43">
        <v>0</v>
      </c>
      <c r="AG41" s="43">
        <v>0</v>
      </c>
      <c r="AH41" s="43">
        <f t="shared" si="41"/>
        <v>0</v>
      </c>
      <c r="AI41" s="43">
        <v>0</v>
      </c>
      <c r="AJ41" s="43">
        <v>0</v>
      </c>
      <c r="AK41" s="43">
        <f t="shared" si="42"/>
        <v>0</v>
      </c>
      <c r="AL41" s="43">
        <f t="shared" si="43"/>
        <v>0</v>
      </c>
      <c r="AM41" s="43">
        <f t="shared" si="43"/>
        <v>0</v>
      </c>
      <c r="AN41" s="43">
        <f t="shared" si="44"/>
        <v>0</v>
      </c>
      <c r="AO41" s="43">
        <v>0</v>
      </c>
      <c r="AP41" s="43">
        <v>0</v>
      </c>
      <c r="AQ41" s="43">
        <f t="shared" si="45"/>
        <v>0</v>
      </c>
      <c r="AR41" s="43">
        <v>0</v>
      </c>
      <c r="AS41" s="43">
        <v>0</v>
      </c>
      <c r="AT41" s="43">
        <f t="shared" si="46"/>
        <v>0</v>
      </c>
      <c r="AU41" s="43">
        <v>0</v>
      </c>
      <c r="AV41" s="43">
        <v>0</v>
      </c>
      <c r="AW41" s="43">
        <f t="shared" si="47"/>
        <v>0</v>
      </c>
      <c r="AX41" s="43">
        <f t="shared" si="48"/>
        <v>0</v>
      </c>
      <c r="AY41" s="43">
        <f t="shared" si="48"/>
        <v>0</v>
      </c>
      <c r="AZ41" s="43">
        <f t="shared" si="49"/>
        <v>24</v>
      </c>
      <c r="BA41" s="43">
        <f t="shared" si="50"/>
        <v>24</v>
      </c>
      <c r="BB41" s="43">
        <f t="shared" si="50"/>
        <v>0</v>
      </c>
    </row>
    <row r="42" spans="1:54" s="5" customFormat="1" ht="15" customHeight="1" x14ac:dyDescent="0.25">
      <c r="A42" s="23"/>
      <c r="B42" s="21"/>
      <c r="C42" s="25" t="s">
        <v>42</v>
      </c>
      <c r="D42" s="43">
        <f t="shared" si="29"/>
        <v>114</v>
      </c>
      <c r="E42" s="43">
        <v>114</v>
      </c>
      <c r="F42" s="43">
        <v>0</v>
      </c>
      <c r="G42" s="43">
        <f t="shared" si="30"/>
        <v>106</v>
      </c>
      <c r="H42" s="43">
        <v>106</v>
      </c>
      <c r="I42" s="43">
        <v>0</v>
      </c>
      <c r="J42" s="43">
        <f t="shared" si="31"/>
        <v>115</v>
      </c>
      <c r="K42" s="43">
        <v>115</v>
      </c>
      <c r="L42" s="43">
        <v>0</v>
      </c>
      <c r="M42" s="43">
        <f t="shared" si="32"/>
        <v>335</v>
      </c>
      <c r="N42" s="43">
        <f t="shared" si="33"/>
        <v>335</v>
      </c>
      <c r="O42" s="43">
        <f t="shared" si="33"/>
        <v>0</v>
      </c>
      <c r="P42" s="43">
        <f t="shared" si="34"/>
        <v>142</v>
      </c>
      <c r="Q42" s="43">
        <v>142</v>
      </c>
      <c r="R42" s="43">
        <v>0</v>
      </c>
      <c r="S42" s="43">
        <f t="shared" si="35"/>
        <v>129</v>
      </c>
      <c r="T42" s="43">
        <v>129</v>
      </c>
      <c r="U42" s="43">
        <v>0</v>
      </c>
      <c r="V42" s="43">
        <f t="shared" si="36"/>
        <v>114</v>
      </c>
      <c r="W42" s="43">
        <v>114</v>
      </c>
      <c r="X42" s="43">
        <v>0</v>
      </c>
      <c r="Y42" s="43">
        <f t="shared" si="37"/>
        <v>385</v>
      </c>
      <c r="Z42" s="43">
        <f t="shared" si="38"/>
        <v>385</v>
      </c>
      <c r="AA42" s="43">
        <f t="shared" si="38"/>
        <v>0</v>
      </c>
      <c r="AB42" s="43">
        <f t="shared" si="39"/>
        <v>139</v>
      </c>
      <c r="AC42" s="43">
        <v>139</v>
      </c>
      <c r="AD42" s="43">
        <v>0</v>
      </c>
      <c r="AE42" s="43">
        <f t="shared" si="40"/>
        <v>150</v>
      </c>
      <c r="AF42" s="43">
        <v>150</v>
      </c>
      <c r="AG42" s="43">
        <v>0</v>
      </c>
      <c r="AH42" s="43">
        <f t="shared" si="41"/>
        <v>130</v>
      </c>
      <c r="AI42" s="43">
        <v>130</v>
      </c>
      <c r="AJ42" s="43">
        <v>0</v>
      </c>
      <c r="AK42" s="43">
        <f t="shared" si="42"/>
        <v>419</v>
      </c>
      <c r="AL42" s="43">
        <f t="shared" si="43"/>
        <v>419</v>
      </c>
      <c r="AM42" s="43">
        <f t="shared" si="43"/>
        <v>0</v>
      </c>
      <c r="AN42" s="43">
        <f t="shared" si="44"/>
        <v>143</v>
      </c>
      <c r="AO42" s="43">
        <v>143</v>
      </c>
      <c r="AP42" s="43">
        <v>0</v>
      </c>
      <c r="AQ42" s="43">
        <f t="shared" si="45"/>
        <v>142</v>
      </c>
      <c r="AR42" s="43">
        <v>142</v>
      </c>
      <c r="AS42" s="43">
        <v>0</v>
      </c>
      <c r="AT42" s="43">
        <f t="shared" si="46"/>
        <v>140</v>
      </c>
      <c r="AU42" s="43">
        <v>140</v>
      </c>
      <c r="AV42" s="43">
        <v>0</v>
      </c>
      <c r="AW42" s="43">
        <f t="shared" si="47"/>
        <v>425</v>
      </c>
      <c r="AX42" s="43">
        <f t="shared" si="48"/>
        <v>425</v>
      </c>
      <c r="AY42" s="43">
        <f t="shared" si="48"/>
        <v>0</v>
      </c>
      <c r="AZ42" s="43">
        <f t="shared" si="49"/>
        <v>1564</v>
      </c>
      <c r="BA42" s="43">
        <f t="shared" si="50"/>
        <v>1564</v>
      </c>
      <c r="BB42" s="43">
        <f t="shared" si="50"/>
        <v>0</v>
      </c>
    </row>
    <row r="43" spans="1:54" s="5" customFormat="1" ht="15" customHeight="1" x14ac:dyDescent="0.25">
      <c r="A43" s="23"/>
      <c r="B43" s="21"/>
      <c r="C43" s="22" t="s">
        <v>43</v>
      </c>
      <c r="D43" s="43">
        <f t="shared" si="29"/>
        <v>43</v>
      </c>
      <c r="E43" s="43">
        <v>43</v>
      </c>
      <c r="F43" s="43">
        <v>0</v>
      </c>
      <c r="G43" s="43">
        <f t="shared" si="30"/>
        <v>42</v>
      </c>
      <c r="H43" s="43">
        <v>42</v>
      </c>
      <c r="I43" s="43">
        <v>0</v>
      </c>
      <c r="J43" s="43">
        <f t="shared" si="31"/>
        <v>52</v>
      </c>
      <c r="K43" s="43">
        <v>52</v>
      </c>
      <c r="L43" s="43">
        <v>0</v>
      </c>
      <c r="M43" s="43">
        <f t="shared" si="32"/>
        <v>137</v>
      </c>
      <c r="N43" s="43">
        <f t="shared" si="33"/>
        <v>137</v>
      </c>
      <c r="O43" s="43">
        <f t="shared" si="33"/>
        <v>0</v>
      </c>
      <c r="P43" s="43">
        <f t="shared" si="34"/>
        <v>43</v>
      </c>
      <c r="Q43" s="43">
        <v>43</v>
      </c>
      <c r="R43" s="43">
        <v>0</v>
      </c>
      <c r="S43" s="43">
        <f t="shared" si="35"/>
        <v>46</v>
      </c>
      <c r="T43" s="43">
        <v>46</v>
      </c>
      <c r="U43" s="43">
        <v>0</v>
      </c>
      <c r="V43" s="43">
        <f t="shared" si="36"/>
        <v>41</v>
      </c>
      <c r="W43" s="43">
        <v>41</v>
      </c>
      <c r="X43" s="43">
        <v>0</v>
      </c>
      <c r="Y43" s="43">
        <f t="shared" si="37"/>
        <v>130</v>
      </c>
      <c r="Z43" s="43">
        <f t="shared" si="38"/>
        <v>130</v>
      </c>
      <c r="AA43" s="43">
        <f t="shared" si="38"/>
        <v>0</v>
      </c>
      <c r="AB43" s="43">
        <f t="shared" si="39"/>
        <v>45</v>
      </c>
      <c r="AC43" s="43">
        <v>45</v>
      </c>
      <c r="AD43" s="43">
        <v>0</v>
      </c>
      <c r="AE43" s="43">
        <f t="shared" si="40"/>
        <v>45</v>
      </c>
      <c r="AF43" s="43">
        <v>45</v>
      </c>
      <c r="AG43" s="43">
        <v>0</v>
      </c>
      <c r="AH43" s="43">
        <f t="shared" si="41"/>
        <v>34</v>
      </c>
      <c r="AI43" s="43">
        <v>34</v>
      </c>
      <c r="AJ43" s="43">
        <v>0</v>
      </c>
      <c r="AK43" s="43">
        <f t="shared" si="42"/>
        <v>124</v>
      </c>
      <c r="AL43" s="43">
        <f t="shared" si="43"/>
        <v>124</v>
      </c>
      <c r="AM43" s="43">
        <f t="shared" si="43"/>
        <v>0</v>
      </c>
      <c r="AN43" s="43">
        <f t="shared" si="44"/>
        <v>47</v>
      </c>
      <c r="AO43" s="43">
        <v>47</v>
      </c>
      <c r="AP43" s="43">
        <v>0</v>
      </c>
      <c r="AQ43" s="43">
        <f t="shared" si="45"/>
        <v>49</v>
      </c>
      <c r="AR43" s="43">
        <v>49</v>
      </c>
      <c r="AS43" s="43">
        <v>0</v>
      </c>
      <c r="AT43" s="43">
        <f t="shared" si="46"/>
        <v>40</v>
      </c>
      <c r="AU43" s="43">
        <v>40</v>
      </c>
      <c r="AV43" s="43">
        <v>0</v>
      </c>
      <c r="AW43" s="43">
        <f t="shared" si="47"/>
        <v>136</v>
      </c>
      <c r="AX43" s="43">
        <f t="shared" si="48"/>
        <v>136</v>
      </c>
      <c r="AY43" s="43">
        <f t="shared" si="48"/>
        <v>0</v>
      </c>
      <c r="AZ43" s="43">
        <f t="shared" si="49"/>
        <v>527</v>
      </c>
      <c r="BA43" s="43">
        <f t="shared" si="50"/>
        <v>527</v>
      </c>
      <c r="BB43" s="43">
        <f t="shared" si="50"/>
        <v>0</v>
      </c>
    </row>
    <row r="44" spans="1:54" s="5" customFormat="1" ht="15" customHeight="1" x14ac:dyDescent="0.25">
      <c r="A44" s="23"/>
      <c r="B44" s="21"/>
      <c r="C44" s="22" t="s">
        <v>25</v>
      </c>
      <c r="D44" s="43">
        <f t="shared" si="29"/>
        <v>209</v>
      </c>
      <c r="E44" s="43">
        <v>179</v>
      </c>
      <c r="F44" s="43">
        <v>30</v>
      </c>
      <c r="G44" s="43">
        <f t="shared" si="30"/>
        <v>189</v>
      </c>
      <c r="H44" s="43">
        <v>162</v>
      </c>
      <c r="I44" s="43">
        <v>27</v>
      </c>
      <c r="J44" s="43">
        <f t="shared" si="31"/>
        <v>217</v>
      </c>
      <c r="K44" s="43">
        <v>182</v>
      </c>
      <c r="L44" s="43">
        <v>35</v>
      </c>
      <c r="M44" s="43">
        <f t="shared" si="32"/>
        <v>615</v>
      </c>
      <c r="N44" s="43">
        <f t="shared" si="33"/>
        <v>523</v>
      </c>
      <c r="O44" s="43">
        <f t="shared" si="33"/>
        <v>92</v>
      </c>
      <c r="P44" s="43">
        <f t="shared" si="34"/>
        <v>210</v>
      </c>
      <c r="Q44" s="43">
        <v>179</v>
      </c>
      <c r="R44" s="43">
        <v>31</v>
      </c>
      <c r="S44" s="43">
        <f t="shared" si="35"/>
        <v>249</v>
      </c>
      <c r="T44" s="43">
        <v>214</v>
      </c>
      <c r="U44" s="43">
        <v>35</v>
      </c>
      <c r="V44" s="43">
        <f t="shared" si="36"/>
        <v>212</v>
      </c>
      <c r="W44" s="43">
        <v>180</v>
      </c>
      <c r="X44" s="43">
        <v>32</v>
      </c>
      <c r="Y44" s="43">
        <f t="shared" si="37"/>
        <v>671</v>
      </c>
      <c r="Z44" s="43">
        <f t="shared" si="38"/>
        <v>573</v>
      </c>
      <c r="AA44" s="43">
        <f t="shared" si="38"/>
        <v>98</v>
      </c>
      <c r="AB44" s="43">
        <f t="shared" si="39"/>
        <v>215</v>
      </c>
      <c r="AC44" s="43">
        <v>186</v>
      </c>
      <c r="AD44" s="43">
        <v>29</v>
      </c>
      <c r="AE44" s="43">
        <f t="shared" si="40"/>
        <v>235</v>
      </c>
      <c r="AF44" s="43">
        <v>201</v>
      </c>
      <c r="AG44" s="43">
        <v>34</v>
      </c>
      <c r="AH44" s="43">
        <f t="shared" si="41"/>
        <v>205</v>
      </c>
      <c r="AI44" s="43">
        <v>179</v>
      </c>
      <c r="AJ44" s="43">
        <v>26</v>
      </c>
      <c r="AK44" s="43">
        <f t="shared" si="42"/>
        <v>655</v>
      </c>
      <c r="AL44" s="43">
        <f t="shared" si="43"/>
        <v>566</v>
      </c>
      <c r="AM44" s="43">
        <f t="shared" si="43"/>
        <v>89</v>
      </c>
      <c r="AN44" s="43">
        <f t="shared" si="44"/>
        <v>201</v>
      </c>
      <c r="AO44" s="43">
        <v>169</v>
      </c>
      <c r="AP44" s="43">
        <v>32</v>
      </c>
      <c r="AQ44" s="43">
        <f t="shared" si="45"/>
        <v>206</v>
      </c>
      <c r="AR44" s="43">
        <v>176</v>
      </c>
      <c r="AS44" s="43">
        <v>30</v>
      </c>
      <c r="AT44" s="43">
        <f t="shared" si="46"/>
        <v>198</v>
      </c>
      <c r="AU44" s="43">
        <v>170</v>
      </c>
      <c r="AV44" s="43">
        <v>28</v>
      </c>
      <c r="AW44" s="43">
        <f t="shared" si="47"/>
        <v>605</v>
      </c>
      <c r="AX44" s="43">
        <f t="shared" si="48"/>
        <v>515</v>
      </c>
      <c r="AY44" s="43">
        <f t="shared" si="48"/>
        <v>90</v>
      </c>
      <c r="AZ44" s="43">
        <f t="shared" si="49"/>
        <v>2546</v>
      </c>
      <c r="BA44" s="43">
        <f t="shared" si="50"/>
        <v>2177</v>
      </c>
      <c r="BB44" s="43">
        <f t="shared" si="50"/>
        <v>369</v>
      </c>
    </row>
    <row r="45" spans="1:54" s="5" customFormat="1" ht="15" customHeight="1" x14ac:dyDescent="0.25">
      <c r="A45" s="23"/>
      <c r="B45" s="21"/>
      <c r="C45" s="2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5" customFormat="1" ht="15" customHeight="1" x14ac:dyDescent="0.25">
      <c r="A46" s="20"/>
      <c r="B46" s="21" t="s">
        <v>44</v>
      </c>
      <c r="C46" s="22"/>
      <c r="D46" s="19">
        <f>SUM(E46:F46)</f>
        <v>101</v>
      </c>
      <c r="E46" s="19">
        <f>E47+E50+E53+E58+E61+E62</f>
        <v>74</v>
      </c>
      <c r="F46" s="19">
        <f>F47+F50+F53+F58+F61+F62</f>
        <v>27</v>
      </c>
      <c r="G46" s="19">
        <f>SUM(H46:I46)</f>
        <v>56</v>
      </c>
      <c r="H46" s="19">
        <f>H47+H50+H53+H58+H61+H62</f>
        <v>31</v>
      </c>
      <c r="I46" s="19">
        <f>I47+I50+I53+I58+I61+I62</f>
        <v>25</v>
      </c>
      <c r="J46" s="19">
        <f>SUM(K46:L46)</f>
        <v>62</v>
      </c>
      <c r="K46" s="19">
        <f>K47+K50+K53+K58+K61+K62</f>
        <v>38</v>
      </c>
      <c r="L46" s="19">
        <f>L47+L50+L53+L58+L61+L62</f>
        <v>24</v>
      </c>
      <c r="M46" s="19">
        <f>SUM(N46:O46)</f>
        <v>219</v>
      </c>
      <c r="N46" s="19">
        <f>N47+N50+N53+N58+N61+N62</f>
        <v>143</v>
      </c>
      <c r="O46" s="19">
        <f>O47+O50+O53+O58+O61+O62</f>
        <v>76</v>
      </c>
      <c r="P46" s="19">
        <f>SUM(Q46:R46)</f>
        <v>80</v>
      </c>
      <c r="Q46" s="19">
        <f>Q47+Q50+Q53+Q58+Q61+Q62</f>
        <v>46</v>
      </c>
      <c r="R46" s="19">
        <f>R47+R50+R53+R58+R61+R62</f>
        <v>34</v>
      </c>
      <c r="S46" s="19">
        <f>SUM(T46:U46)</f>
        <v>58</v>
      </c>
      <c r="T46" s="19">
        <f>T47+T50+T53+T58+T61+T62</f>
        <v>38</v>
      </c>
      <c r="U46" s="19">
        <f>U47+U50+U53+U58+U61+U62</f>
        <v>20</v>
      </c>
      <c r="V46" s="19">
        <f>SUM(W46:X46)</f>
        <v>40</v>
      </c>
      <c r="W46" s="19">
        <f>W47+W50+W53+W58+W61+W62</f>
        <v>24</v>
      </c>
      <c r="X46" s="19">
        <f>X47+X50+X53+X58+X61+X62</f>
        <v>16</v>
      </c>
      <c r="Y46" s="19">
        <f>SUM(Z46:AA46)</f>
        <v>178</v>
      </c>
      <c r="Z46" s="19">
        <f>Z47+Z50+Z53+Z58+Z61+Z62</f>
        <v>108</v>
      </c>
      <c r="AA46" s="19">
        <f>AA47+AA50+AA53+AA58+AA61+AA62</f>
        <v>70</v>
      </c>
      <c r="AB46" s="19">
        <f>SUM(AC46:AD46)</f>
        <v>39</v>
      </c>
      <c r="AC46" s="19">
        <f>AC47+AC50+AC53+AC58+AC61+AC62</f>
        <v>21</v>
      </c>
      <c r="AD46" s="19">
        <f>AD47+AD50+AD53+AD58+AD61+AD62</f>
        <v>18</v>
      </c>
      <c r="AE46" s="19">
        <f>SUM(AF46:AG46)</f>
        <v>32</v>
      </c>
      <c r="AF46" s="19">
        <f>AF47+AF50+AF53+AF58+AF61+AF62</f>
        <v>14</v>
      </c>
      <c r="AG46" s="19">
        <f>AG47+AG50+AG53+AG58+AG61+AG62</f>
        <v>18</v>
      </c>
      <c r="AH46" s="19">
        <f>SUM(AI46:AJ46)</f>
        <v>58</v>
      </c>
      <c r="AI46" s="19">
        <f>AI47+AI50+AI53+AI58+AI61+AI62</f>
        <v>38</v>
      </c>
      <c r="AJ46" s="19">
        <f>AJ47+AJ50+AJ53+AJ58+AJ61+AJ62</f>
        <v>20</v>
      </c>
      <c r="AK46" s="19">
        <f>SUM(AL46:AM46)</f>
        <v>129</v>
      </c>
      <c r="AL46" s="19">
        <f>AL47+AL50+AL53+AL58+AL61+AL62</f>
        <v>73</v>
      </c>
      <c r="AM46" s="19">
        <f>AM47+AM50+AM53+AM58+AM61+AM62</f>
        <v>56</v>
      </c>
      <c r="AN46" s="19">
        <f>SUM(AO46:AP46)</f>
        <v>51</v>
      </c>
      <c r="AO46" s="19">
        <f>AO47+AO50+AO53+AO58+AO61+AO62</f>
        <v>35</v>
      </c>
      <c r="AP46" s="19">
        <f>AP47+AP50+AP53+AP58+AP61+AP62</f>
        <v>16</v>
      </c>
      <c r="AQ46" s="19">
        <f>SUM(AR46:AS46)</f>
        <v>60</v>
      </c>
      <c r="AR46" s="19">
        <f>AR47+AR50+AR53+AR58+AR61+AR62</f>
        <v>38</v>
      </c>
      <c r="AS46" s="19">
        <f>AS47+AS50+AS53+AS58+AS61+AS62</f>
        <v>22</v>
      </c>
      <c r="AT46" s="19">
        <f>SUM(AU46:AV46)</f>
        <v>50</v>
      </c>
      <c r="AU46" s="19">
        <f>AU47+AU50+AU53+AU58+AU61+AU62</f>
        <v>29</v>
      </c>
      <c r="AV46" s="19">
        <f>AV47+AV50+AV53+AV58+AV61+AV62</f>
        <v>21</v>
      </c>
      <c r="AW46" s="19">
        <f>SUM(AX46:AY46)</f>
        <v>161</v>
      </c>
      <c r="AX46" s="19">
        <f>AX47+AX50+AX53+AX58+AX61+AX62</f>
        <v>102</v>
      </c>
      <c r="AY46" s="19">
        <f>AY47+AY50+AY53+AY58+AY61+AY62</f>
        <v>59</v>
      </c>
      <c r="AZ46" s="19">
        <f>SUM(BA46:BB46)</f>
        <v>687</v>
      </c>
      <c r="BA46" s="19">
        <f>BA47+BA50+BA53+BA58+BA61+BA62</f>
        <v>426</v>
      </c>
      <c r="BB46" s="19">
        <f>BB47+BB50+BB53+BB58+BB61+BB62</f>
        <v>261</v>
      </c>
    </row>
    <row r="47" spans="1:54" s="5" customFormat="1" ht="15" customHeight="1" x14ac:dyDescent="0.25">
      <c r="A47" s="20"/>
      <c r="B47" s="21"/>
      <c r="C47" s="22" t="s">
        <v>45</v>
      </c>
      <c r="D47" s="19">
        <f>SUM(E47:F47)</f>
        <v>1</v>
      </c>
      <c r="E47" s="19">
        <f>E48+E49</f>
        <v>0</v>
      </c>
      <c r="F47" s="19">
        <f>F48+F49</f>
        <v>1</v>
      </c>
      <c r="G47" s="19">
        <f>SUM(H47:I47)</f>
        <v>0</v>
      </c>
      <c r="H47" s="19">
        <f>H48+H49</f>
        <v>0</v>
      </c>
      <c r="I47" s="19">
        <f>I48+I49</f>
        <v>0</v>
      </c>
      <c r="J47" s="19">
        <f>SUM(K47:L47)</f>
        <v>0</v>
      </c>
      <c r="K47" s="19">
        <f>K48+K49</f>
        <v>0</v>
      </c>
      <c r="L47" s="19">
        <f>L48+L49</f>
        <v>0</v>
      </c>
      <c r="M47" s="19">
        <f>SUM(N47:O47)</f>
        <v>1</v>
      </c>
      <c r="N47" s="19">
        <f>N48+N49</f>
        <v>0</v>
      </c>
      <c r="O47" s="19">
        <f>O48+O49</f>
        <v>1</v>
      </c>
      <c r="P47" s="19">
        <f>SUM(Q47:R47)</f>
        <v>1</v>
      </c>
      <c r="Q47" s="19">
        <f>Q48+Q49</f>
        <v>1</v>
      </c>
      <c r="R47" s="19">
        <f>R48+R49</f>
        <v>0</v>
      </c>
      <c r="S47" s="19">
        <f>SUM(T47:U47)</f>
        <v>3</v>
      </c>
      <c r="T47" s="19">
        <f>T48+T49</f>
        <v>3</v>
      </c>
      <c r="U47" s="19">
        <f>U48+U49</f>
        <v>0</v>
      </c>
      <c r="V47" s="19">
        <f>SUM(W47:X47)</f>
        <v>1</v>
      </c>
      <c r="W47" s="19">
        <f>W48+W49</f>
        <v>1</v>
      </c>
      <c r="X47" s="19">
        <f>X48+X49</f>
        <v>0</v>
      </c>
      <c r="Y47" s="19">
        <f>SUM(Z47:AA47)</f>
        <v>5</v>
      </c>
      <c r="Z47" s="19">
        <f>Z48+Z49</f>
        <v>5</v>
      </c>
      <c r="AA47" s="19">
        <f>AA48+AA49</f>
        <v>0</v>
      </c>
      <c r="AB47" s="19">
        <f>SUM(AC47:AD47)</f>
        <v>0</v>
      </c>
      <c r="AC47" s="19">
        <f>AC48+AC49</f>
        <v>0</v>
      </c>
      <c r="AD47" s="19">
        <f>AD48+AD49</f>
        <v>0</v>
      </c>
      <c r="AE47" s="19">
        <f>SUM(AF47:AG47)</f>
        <v>1</v>
      </c>
      <c r="AF47" s="19">
        <f>AF48+AF49</f>
        <v>1</v>
      </c>
      <c r="AG47" s="19">
        <f>AG48+AG49</f>
        <v>0</v>
      </c>
      <c r="AH47" s="19">
        <f>SUM(AI47:AJ47)</f>
        <v>5</v>
      </c>
      <c r="AI47" s="19">
        <f>AI48+AI49</f>
        <v>5</v>
      </c>
      <c r="AJ47" s="19">
        <f>AJ48+AJ49</f>
        <v>0</v>
      </c>
      <c r="AK47" s="19">
        <f>SUM(AL47:AM47)</f>
        <v>6</v>
      </c>
      <c r="AL47" s="19">
        <f>AL48+AL49</f>
        <v>6</v>
      </c>
      <c r="AM47" s="19">
        <f>AM48+AM49</f>
        <v>0</v>
      </c>
      <c r="AN47" s="19">
        <f>SUM(AO47:AP47)</f>
        <v>2</v>
      </c>
      <c r="AO47" s="19">
        <f>AO48+AO49</f>
        <v>2</v>
      </c>
      <c r="AP47" s="19">
        <f>AP48+AP49</f>
        <v>0</v>
      </c>
      <c r="AQ47" s="19">
        <f>SUM(AR47:AS47)</f>
        <v>3</v>
      </c>
      <c r="AR47" s="19">
        <f>AR48+AR49</f>
        <v>3</v>
      </c>
      <c r="AS47" s="19">
        <f>AS48+AS49</f>
        <v>0</v>
      </c>
      <c r="AT47" s="19">
        <f>SUM(AU47:AV47)</f>
        <v>0</v>
      </c>
      <c r="AU47" s="19">
        <f>AU48+AU49</f>
        <v>0</v>
      </c>
      <c r="AV47" s="19">
        <f>AV48+AV49</f>
        <v>0</v>
      </c>
      <c r="AW47" s="19">
        <f>SUM(AX47:AY47)</f>
        <v>5</v>
      </c>
      <c r="AX47" s="19">
        <f>AX48+AX49</f>
        <v>5</v>
      </c>
      <c r="AY47" s="19">
        <f>AY48+AY49</f>
        <v>0</v>
      </c>
      <c r="AZ47" s="19">
        <f>SUM(BA47:BB47)</f>
        <v>17</v>
      </c>
      <c r="BA47" s="19">
        <f>BA48+BA49</f>
        <v>16</v>
      </c>
      <c r="BB47" s="19">
        <f>BB48+BB49</f>
        <v>1</v>
      </c>
    </row>
    <row r="48" spans="1:54" s="5" customFormat="1" ht="15" customHeight="1" x14ac:dyDescent="0.2">
      <c r="A48" s="23"/>
      <c r="B48" s="24"/>
      <c r="C48" s="25" t="s">
        <v>45</v>
      </c>
      <c r="D48" s="43">
        <f>E48+F48</f>
        <v>0</v>
      </c>
      <c r="E48" s="43">
        <v>0</v>
      </c>
      <c r="F48" s="43">
        <v>0</v>
      </c>
      <c r="G48" s="43">
        <f>H48+I48</f>
        <v>0</v>
      </c>
      <c r="H48" s="43">
        <v>0</v>
      </c>
      <c r="I48" s="43">
        <v>0</v>
      </c>
      <c r="J48" s="43">
        <f>K48+L48</f>
        <v>0</v>
      </c>
      <c r="K48" s="43">
        <v>0</v>
      </c>
      <c r="L48" s="43">
        <v>0</v>
      </c>
      <c r="M48" s="43">
        <f>N48+O48</f>
        <v>0</v>
      </c>
      <c r="N48" s="43">
        <f>+E48+H48+K48</f>
        <v>0</v>
      </c>
      <c r="O48" s="43">
        <f>+F48+I48+L48</f>
        <v>0</v>
      </c>
      <c r="P48" s="43">
        <f>Q48+R48</f>
        <v>1</v>
      </c>
      <c r="Q48" s="43">
        <v>1</v>
      </c>
      <c r="R48" s="43">
        <v>0</v>
      </c>
      <c r="S48" s="43">
        <f>T48+U48</f>
        <v>3</v>
      </c>
      <c r="T48" s="43">
        <v>3</v>
      </c>
      <c r="U48" s="43">
        <v>0</v>
      </c>
      <c r="V48" s="43">
        <f>W48+X48</f>
        <v>1</v>
      </c>
      <c r="W48" s="43">
        <v>1</v>
      </c>
      <c r="X48" s="43">
        <v>0</v>
      </c>
      <c r="Y48" s="43">
        <f>Z48+AA48</f>
        <v>5</v>
      </c>
      <c r="Z48" s="43">
        <f>+Q48+T48+W48</f>
        <v>5</v>
      </c>
      <c r="AA48" s="43">
        <f>+R48+U48+X48</f>
        <v>0</v>
      </c>
      <c r="AB48" s="43">
        <f>AC48+AD48</f>
        <v>0</v>
      </c>
      <c r="AC48" s="43">
        <v>0</v>
      </c>
      <c r="AD48" s="43">
        <v>0</v>
      </c>
      <c r="AE48" s="43">
        <f>AF48+AG48</f>
        <v>1</v>
      </c>
      <c r="AF48" s="43">
        <v>1</v>
      </c>
      <c r="AG48" s="43">
        <v>0</v>
      </c>
      <c r="AH48" s="43">
        <f>AI48+AJ48</f>
        <v>5</v>
      </c>
      <c r="AI48" s="43">
        <v>5</v>
      </c>
      <c r="AJ48" s="43">
        <v>0</v>
      </c>
      <c r="AK48" s="43">
        <f>AL48+AM48</f>
        <v>6</v>
      </c>
      <c r="AL48" s="43">
        <f>+AC48+AF48+AI48</f>
        <v>6</v>
      </c>
      <c r="AM48" s="43">
        <f>+AD48+AG48+AJ48</f>
        <v>0</v>
      </c>
      <c r="AN48" s="43">
        <f>AO48+AP48</f>
        <v>2</v>
      </c>
      <c r="AO48" s="43">
        <v>2</v>
      </c>
      <c r="AP48" s="43">
        <v>0</v>
      </c>
      <c r="AQ48" s="43">
        <f>AR48+AS48</f>
        <v>3</v>
      </c>
      <c r="AR48" s="43">
        <v>3</v>
      </c>
      <c r="AS48" s="43">
        <v>0</v>
      </c>
      <c r="AT48" s="43">
        <f>AU48+AV48</f>
        <v>0</v>
      </c>
      <c r="AU48" s="43">
        <v>0</v>
      </c>
      <c r="AV48" s="43">
        <v>0</v>
      </c>
      <c r="AW48" s="43">
        <f>AX48+AY48</f>
        <v>5</v>
      </c>
      <c r="AX48" s="43">
        <f>+AO48+AR48+AU48</f>
        <v>5</v>
      </c>
      <c r="AY48" s="43">
        <f>+AP48+AS48+AV48</f>
        <v>0</v>
      </c>
      <c r="AZ48" s="43">
        <f>BA48+BB48</f>
        <v>16</v>
      </c>
      <c r="BA48" s="43">
        <f>N48+Z48+AL48+AX48</f>
        <v>16</v>
      </c>
      <c r="BB48" s="43">
        <f>O48+AA48+AM48+AY48</f>
        <v>0</v>
      </c>
    </row>
    <row r="49" spans="1:54" s="5" customFormat="1" ht="15" customHeight="1" x14ac:dyDescent="0.2">
      <c r="A49" s="23"/>
      <c r="B49" s="24"/>
      <c r="C49" s="25" t="s">
        <v>46</v>
      </c>
      <c r="D49" s="43">
        <f>E49+F49</f>
        <v>1</v>
      </c>
      <c r="E49" s="43">
        <v>0</v>
      </c>
      <c r="F49" s="43">
        <v>1</v>
      </c>
      <c r="G49" s="43">
        <f>H49+I49</f>
        <v>0</v>
      </c>
      <c r="H49" s="43">
        <v>0</v>
      </c>
      <c r="I49" s="43">
        <v>0</v>
      </c>
      <c r="J49" s="43">
        <f>K49+L49</f>
        <v>0</v>
      </c>
      <c r="K49" s="43">
        <v>0</v>
      </c>
      <c r="L49" s="43">
        <v>0</v>
      </c>
      <c r="M49" s="43">
        <f>N49+O49</f>
        <v>1</v>
      </c>
      <c r="N49" s="43">
        <f>+E49+H49+K49</f>
        <v>0</v>
      </c>
      <c r="O49" s="43">
        <f>+F49+I49+L49</f>
        <v>1</v>
      </c>
      <c r="P49" s="43">
        <f>Q49+R49</f>
        <v>0</v>
      </c>
      <c r="Q49" s="43">
        <v>0</v>
      </c>
      <c r="R49" s="43">
        <v>0</v>
      </c>
      <c r="S49" s="43">
        <f>T49+U49</f>
        <v>0</v>
      </c>
      <c r="T49" s="43">
        <v>0</v>
      </c>
      <c r="U49" s="43">
        <v>0</v>
      </c>
      <c r="V49" s="43">
        <f>W49+X49</f>
        <v>0</v>
      </c>
      <c r="W49" s="43">
        <v>0</v>
      </c>
      <c r="X49" s="43">
        <v>0</v>
      </c>
      <c r="Y49" s="43">
        <f>Z49+AA49</f>
        <v>0</v>
      </c>
      <c r="Z49" s="43">
        <f>+Q49+T49+W49</f>
        <v>0</v>
      </c>
      <c r="AA49" s="43">
        <f>+R49+U49+X49</f>
        <v>0</v>
      </c>
      <c r="AB49" s="43">
        <f>AC49+AD49</f>
        <v>0</v>
      </c>
      <c r="AC49" s="43">
        <v>0</v>
      </c>
      <c r="AD49" s="43">
        <v>0</v>
      </c>
      <c r="AE49" s="43">
        <f>AF49+AG49</f>
        <v>0</v>
      </c>
      <c r="AF49" s="43">
        <v>0</v>
      </c>
      <c r="AG49" s="43">
        <v>0</v>
      </c>
      <c r="AH49" s="43">
        <f>AI49+AJ49</f>
        <v>0</v>
      </c>
      <c r="AI49" s="43">
        <v>0</v>
      </c>
      <c r="AJ49" s="43">
        <v>0</v>
      </c>
      <c r="AK49" s="43">
        <f>AL49+AM49</f>
        <v>0</v>
      </c>
      <c r="AL49" s="43">
        <f>+AC49+AF49+AI49</f>
        <v>0</v>
      </c>
      <c r="AM49" s="43">
        <f>+AD49+AG49+AJ49</f>
        <v>0</v>
      </c>
      <c r="AN49" s="43">
        <f>AO49+AP49</f>
        <v>0</v>
      </c>
      <c r="AO49" s="43">
        <v>0</v>
      </c>
      <c r="AP49" s="43">
        <v>0</v>
      </c>
      <c r="AQ49" s="43">
        <f>AR49+AS49</f>
        <v>0</v>
      </c>
      <c r="AR49" s="43">
        <v>0</v>
      </c>
      <c r="AS49" s="43">
        <v>0</v>
      </c>
      <c r="AT49" s="43">
        <f>AU49+AV49</f>
        <v>0</v>
      </c>
      <c r="AU49" s="43">
        <v>0</v>
      </c>
      <c r="AV49" s="43">
        <v>0</v>
      </c>
      <c r="AW49" s="43">
        <f>AX49+AY49</f>
        <v>0</v>
      </c>
      <c r="AX49" s="43">
        <f>+AO49+AR49+AU49</f>
        <v>0</v>
      </c>
      <c r="AY49" s="43">
        <f>+AP49+AS49+AV49</f>
        <v>0</v>
      </c>
      <c r="AZ49" s="43">
        <f>BA49+BB49</f>
        <v>1</v>
      </c>
      <c r="BA49" s="43">
        <f>N49+Z49+AL49+AX49</f>
        <v>0</v>
      </c>
      <c r="BB49" s="43">
        <f>O49+AA49+AM49+AY49</f>
        <v>1</v>
      </c>
    </row>
    <row r="50" spans="1:54" s="5" customFormat="1" ht="15" customHeight="1" x14ac:dyDescent="0.2">
      <c r="A50" s="23"/>
      <c r="B50" s="24"/>
      <c r="C50" s="22" t="s">
        <v>47</v>
      </c>
      <c r="D50" s="19">
        <f>SUM(E50:F50)</f>
        <v>10</v>
      </c>
      <c r="E50" s="19">
        <f>E51+E52</f>
        <v>10</v>
      </c>
      <c r="F50" s="19">
        <f>F51+F52</f>
        <v>0</v>
      </c>
      <c r="G50" s="19">
        <f>SUM(H50:I50)</f>
        <v>8</v>
      </c>
      <c r="H50" s="19">
        <f>H51+H52</f>
        <v>8</v>
      </c>
      <c r="I50" s="19">
        <f>I51+I52</f>
        <v>0</v>
      </c>
      <c r="J50" s="19">
        <f>SUM(K50:L50)</f>
        <v>10</v>
      </c>
      <c r="K50" s="19">
        <f>K51+K52</f>
        <v>9</v>
      </c>
      <c r="L50" s="19">
        <f>L51+L52</f>
        <v>1</v>
      </c>
      <c r="M50" s="19">
        <f>SUM(N50:O50)</f>
        <v>28</v>
      </c>
      <c r="N50" s="19">
        <f>N51+N52</f>
        <v>27</v>
      </c>
      <c r="O50" s="19">
        <f>O51+O52</f>
        <v>1</v>
      </c>
      <c r="P50" s="19">
        <f>SUM(Q50:R50)</f>
        <v>13</v>
      </c>
      <c r="Q50" s="19">
        <f>Q51+Q52</f>
        <v>12</v>
      </c>
      <c r="R50" s="19">
        <f>R51+R52</f>
        <v>1</v>
      </c>
      <c r="S50" s="19">
        <f>SUM(T50:U50)</f>
        <v>12</v>
      </c>
      <c r="T50" s="19">
        <f>T51+T52</f>
        <v>12</v>
      </c>
      <c r="U50" s="19">
        <f>U51+U52</f>
        <v>0</v>
      </c>
      <c r="V50" s="19">
        <f>SUM(W50:X50)</f>
        <v>9</v>
      </c>
      <c r="W50" s="19">
        <f>W51+W52</f>
        <v>9</v>
      </c>
      <c r="X50" s="19">
        <f>X51+X52</f>
        <v>0</v>
      </c>
      <c r="Y50" s="19">
        <f>SUM(Z50:AA50)</f>
        <v>34</v>
      </c>
      <c r="Z50" s="19">
        <f>Z51+Z52</f>
        <v>33</v>
      </c>
      <c r="AA50" s="19">
        <f>AA51+AA52</f>
        <v>1</v>
      </c>
      <c r="AB50" s="19">
        <f>SUM(AC50:AD50)</f>
        <v>7</v>
      </c>
      <c r="AC50" s="19">
        <f>AC51+AC52</f>
        <v>7</v>
      </c>
      <c r="AD50" s="19">
        <f>AD51+AD52</f>
        <v>0</v>
      </c>
      <c r="AE50" s="19">
        <f>SUM(AF50:AG50)</f>
        <v>4</v>
      </c>
      <c r="AF50" s="19">
        <f>AF51+AF52</f>
        <v>4</v>
      </c>
      <c r="AG50" s="19">
        <f>AG51+AG52</f>
        <v>0</v>
      </c>
      <c r="AH50" s="19">
        <f>SUM(AI50:AJ50)</f>
        <v>8</v>
      </c>
      <c r="AI50" s="19">
        <f>AI51+AI52</f>
        <v>8</v>
      </c>
      <c r="AJ50" s="19">
        <f>AJ51+AJ52</f>
        <v>0</v>
      </c>
      <c r="AK50" s="19">
        <f>SUM(AL50:AM50)</f>
        <v>19</v>
      </c>
      <c r="AL50" s="19">
        <f>AL51+AL52</f>
        <v>19</v>
      </c>
      <c r="AM50" s="19">
        <f>AM51+AM52</f>
        <v>0</v>
      </c>
      <c r="AN50" s="19">
        <f>SUM(AO50:AP50)</f>
        <v>11</v>
      </c>
      <c r="AO50" s="19">
        <f>AO51+AO52</f>
        <v>10</v>
      </c>
      <c r="AP50" s="19">
        <f>AP51+AP52</f>
        <v>1</v>
      </c>
      <c r="AQ50" s="19">
        <f>SUM(AR50:AS50)</f>
        <v>11</v>
      </c>
      <c r="AR50" s="19">
        <f>AR51+AR52</f>
        <v>11</v>
      </c>
      <c r="AS50" s="19">
        <f>AS51+AS52</f>
        <v>0</v>
      </c>
      <c r="AT50" s="19">
        <f>SUM(AU50:AV50)</f>
        <v>9</v>
      </c>
      <c r="AU50" s="19">
        <f>AU51+AU52</f>
        <v>9</v>
      </c>
      <c r="AV50" s="19">
        <f>AV51+AV52</f>
        <v>0</v>
      </c>
      <c r="AW50" s="19">
        <f>SUM(AX50:AY50)</f>
        <v>31</v>
      </c>
      <c r="AX50" s="19">
        <f>AX51+AX52</f>
        <v>30</v>
      </c>
      <c r="AY50" s="19">
        <f>AY51+AY52</f>
        <v>1</v>
      </c>
      <c r="AZ50" s="19">
        <f>SUM(BA50:BB50)</f>
        <v>112</v>
      </c>
      <c r="BA50" s="19">
        <f>BA51+BA52</f>
        <v>109</v>
      </c>
      <c r="BB50" s="19">
        <f>BB51+BB52</f>
        <v>3</v>
      </c>
    </row>
    <row r="51" spans="1:54" s="5" customFormat="1" ht="15" customHeight="1" x14ac:dyDescent="0.2">
      <c r="A51" s="23"/>
      <c r="B51" s="24"/>
      <c r="C51" s="25" t="s">
        <v>48</v>
      </c>
      <c r="D51" s="43">
        <f>E51+F51</f>
        <v>10</v>
      </c>
      <c r="E51" s="43">
        <v>10</v>
      </c>
      <c r="F51" s="43">
        <v>0</v>
      </c>
      <c r="G51" s="43">
        <f>H51+I51</f>
        <v>8</v>
      </c>
      <c r="H51" s="43">
        <v>8</v>
      </c>
      <c r="I51" s="43">
        <v>0</v>
      </c>
      <c r="J51" s="43">
        <f>K51+L51</f>
        <v>9</v>
      </c>
      <c r="K51" s="43">
        <v>9</v>
      </c>
      <c r="L51" s="43">
        <v>0</v>
      </c>
      <c r="M51" s="43">
        <f>N51+O51</f>
        <v>27</v>
      </c>
      <c r="N51" s="43">
        <f>+E51+H51+K51</f>
        <v>27</v>
      </c>
      <c r="O51" s="43">
        <f>+F51+I51+L51</f>
        <v>0</v>
      </c>
      <c r="P51" s="43">
        <f>Q51+R51</f>
        <v>12</v>
      </c>
      <c r="Q51" s="43">
        <v>12</v>
      </c>
      <c r="R51" s="43">
        <v>0</v>
      </c>
      <c r="S51" s="43">
        <f>T51+U51</f>
        <v>12</v>
      </c>
      <c r="T51" s="43">
        <v>12</v>
      </c>
      <c r="U51" s="43">
        <v>0</v>
      </c>
      <c r="V51" s="43">
        <f>W51+X51</f>
        <v>9</v>
      </c>
      <c r="W51" s="43">
        <v>9</v>
      </c>
      <c r="X51" s="43">
        <v>0</v>
      </c>
      <c r="Y51" s="43">
        <f>Z51+AA51</f>
        <v>33</v>
      </c>
      <c r="Z51" s="43">
        <f>+Q51+T51+W51</f>
        <v>33</v>
      </c>
      <c r="AA51" s="43">
        <f>+R51+U51+X51</f>
        <v>0</v>
      </c>
      <c r="AB51" s="43">
        <f>AC51+AD51</f>
        <v>7</v>
      </c>
      <c r="AC51" s="43">
        <v>7</v>
      </c>
      <c r="AD51" s="43">
        <v>0</v>
      </c>
      <c r="AE51" s="43">
        <f>AF51+AG51</f>
        <v>4</v>
      </c>
      <c r="AF51" s="43">
        <v>4</v>
      </c>
      <c r="AG51" s="43">
        <v>0</v>
      </c>
      <c r="AH51" s="43">
        <f>AI51+AJ51</f>
        <v>8</v>
      </c>
      <c r="AI51" s="43">
        <v>8</v>
      </c>
      <c r="AJ51" s="43">
        <v>0</v>
      </c>
      <c r="AK51" s="43">
        <f>AL51+AM51</f>
        <v>19</v>
      </c>
      <c r="AL51" s="43">
        <f>+AC51+AF51+AI51</f>
        <v>19</v>
      </c>
      <c r="AM51" s="43">
        <f>+AD51+AG51+AJ51</f>
        <v>0</v>
      </c>
      <c r="AN51" s="43">
        <f>AO51+AP51</f>
        <v>10</v>
      </c>
      <c r="AO51" s="43">
        <v>10</v>
      </c>
      <c r="AP51" s="43">
        <v>0</v>
      </c>
      <c r="AQ51" s="43">
        <f>AR51+AS51</f>
        <v>11</v>
      </c>
      <c r="AR51" s="43">
        <v>11</v>
      </c>
      <c r="AS51" s="43">
        <v>0</v>
      </c>
      <c r="AT51" s="43">
        <f>AU51+AV51</f>
        <v>9</v>
      </c>
      <c r="AU51" s="43">
        <v>9</v>
      </c>
      <c r="AV51" s="43">
        <v>0</v>
      </c>
      <c r="AW51" s="43">
        <f>AX51+AY51</f>
        <v>30</v>
      </c>
      <c r="AX51" s="43">
        <f>+AO51+AR51+AU51</f>
        <v>30</v>
      </c>
      <c r="AY51" s="43">
        <f>+AP51+AS51+AV51</f>
        <v>0</v>
      </c>
      <c r="AZ51" s="43">
        <f>BA51+BB51</f>
        <v>109</v>
      </c>
      <c r="BA51" s="43">
        <f>N51+Z51+AL51+AX51</f>
        <v>109</v>
      </c>
      <c r="BB51" s="43">
        <f>O51+AA51+AM51+AY51</f>
        <v>0</v>
      </c>
    </row>
    <row r="52" spans="1:54" s="5" customFormat="1" ht="15" customHeight="1" x14ac:dyDescent="0.2">
      <c r="A52" s="23"/>
      <c r="B52" s="24"/>
      <c r="C52" s="25" t="s">
        <v>49</v>
      </c>
      <c r="D52" s="43">
        <f>E52+F52</f>
        <v>0</v>
      </c>
      <c r="E52" s="43">
        <v>0</v>
      </c>
      <c r="F52" s="43">
        <v>0</v>
      </c>
      <c r="G52" s="43">
        <f>H52+I52</f>
        <v>0</v>
      </c>
      <c r="H52" s="43">
        <v>0</v>
      </c>
      <c r="I52" s="43">
        <v>0</v>
      </c>
      <c r="J52" s="43">
        <f>K52+L52</f>
        <v>1</v>
      </c>
      <c r="K52" s="43">
        <v>0</v>
      </c>
      <c r="L52" s="43">
        <v>1</v>
      </c>
      <c r="M52" s="43">
        <f>N52+O52</f>
        <v>1</v>
      </c>
      <c r="N52" s="43">
        <f>+E52+H52+K52</f>
        <v>0</v>
      </c>
      <c r="O52" s="43">
        <f>+F52+I52+L52</f>
        <v>1</v>
      </c>
      <c r="P52" s="43">
        <f>Q52+R52</f>
        <v>1</v>
      </c>
      <c r="Q52" s="43">
        <v>0</v>
      </c>
      <c r="R52" s="43">
        <v>1</v>
      </c>
      <c r="S52" s="43">
        <f>T52+U52</f>
        <v>0</v>
      </c>
      <c r="T52" s="43">
        <v>0</v>
      </c>
      <c r="U52" s="43">
        <v>0</v>
      </c>
      <c r="V52" s="43">
        <f>W52+X52</f>
        <v>0</v>
      </c>
      <c r="W52" s="43">
        <v>0</v>
      </c>
      <c r="X52" s="43">
        <v>0</v>
      </c>
      <c r="Y52" s="43">
        <f>Z52+AA52</f>
        <v>1</v>
      </c>
      <c r="Z52" s="43">
        <f>+Q52+T52+W52</f>
        <v>0</v>
      </c>
      <c r="AA52" s="43">
        <f>+R52+U52+X52</f>
        <v>1</v>
      </c>
      <c r="AB52" s="43">
        <f>AC52+AD52</f>
        <v>0</v>
      </c>
      <c r="AC52" s="43">
        <v>0</v>
      </c>
      <c r="AD52" s="43">
        <v>0</v>
      </c>
      <c r="AE52" s="43">
        <f>AF52+AG52</f>
        <v>0</v>
      </c>
      <c r="AF52" s="43">
        <v>0</v>
      </c>
      <c r="AG52" s="43">
        <v>0</v>
      </c>
      <c r="AH52" s="43">
        <f>AI52+AJ52</f>
        <v>0</v>
      </c>
      <c r="AI52" s="43">
        <v>0</v>
      </c>
      <c r="AJ52" s="43">
        <v>0</v>
      </c>
      <c r="AK52" s="43">
        <f>AL52+AM52</f>
        <v>0</v>
      </c>
      <c r="AL52" s="43">
        <f>+AC52+AF52+AI52</f>
        <v>0</v>
      </c>
      <c r="AM52" s="43">
        <f>+AD52+AG52+AJ52</f>
        <v>0</v>
      </c>
      <c r="AN52" s="43">
        <f>AO52+AP52</f>
        <v>1</v>
      </c>
      <c r="AO52" s="43">
        <v>0</v>
      </c>
      <c r="AP52" s="43">
        <v>1</v>
      </c>
      <c r="AQ52" s="43">
        <f>AR52+AS52</f>
        <v>0</v>
      </c>
      <c r="AR52" s="43">
        <v>0</v>
      </c>
      <c r="AS52" s="43">
        <v>0</v>
      </c>
      <c r="AT52" s="43">
        <f>AU52+AV52</f>
        <v>0</v>
      </c>
      <c r="AU52" s="43">
        <v>0</v>
      </c>
      <c r="AV52" s="43">
        <v>0</v>
      </c>
      <c r="AW52" s="43">
        <f>AX52+AY52</f>
        <v>1</v>
      </c>
      <c r="AX52" s="43">
        <f>+AO52+AR52+AU52</f>
        <v>0</v>
      </c>
      <c r="AY52" s="43">
        <f>+AP52+AS52+AV52</f>
        <v>1</v>
      </c>
      <c r="AZ52" s="43">
        <f>BA52+BB52</f>
        <v>3</v>
      </c>
      <c r="BA52" s="43">
        <f>N52+Z52+AL52+AX52</f>
        <v>0</v>
      </c>
      <c r="BB52" s="43">
        <f>O52+AA52+AM52+AY52</f>
        <v>3</v>
      </c>
    </row>
    <row r="53" spans="1:54" s="5" customFormat="1" ht="15" customHeight="1" x14ac:dyDescent="0.2">
      <c r="A53" s="23"/>
      <c r="B53" s="24"/>
      <c r="C53" s="22" t="s">
        <v>50</v>
      </c>
      <c r="D53" s="19">
        <f>SUM(E53:F53)</f>
        <v>0</v>
      </c>
      <c r="E53" s="19">
        <f>SUM(E54:E57)</f>
        <v>0</v>
      </c>
      <c r="F53" s="19">
        <f>SUM(F54:F57)</f>
        <v>0</v>
      </c>
      <c r="G53" s="19">
        <f>SUM(H53:I53)</f>
        <v>0</v>
      </c>
      <c r="H53" s="19">
        <f>SUM(H54:H57)</f>
        <v>0</v>
      </c>
      <c r="I53" s="19">
        <f>SUM(I54:I57)</f>
        <v>0</v>
      </c>
      <c r="J53" s="19">
        <f>SUM(K53:L53)</f>
        <v>1</v>
      </c>
      <c r="K53" s="19">
        <f>SUM(K54:K57)</f>
        <v>0</v>
      </c>
      <c r="L53" s="19">
        <f>SUM(L54:L57)</f>
        <v>1</v>
      </c>
      <c r="M53" s="19">
        <f>SUM(N53:O53)</f>
        <v>1</v>
      </c>
      <c r="N53" s="19">
        <f>SUM(N54:N57)</f>
        <v>0</v>
      </c>
      <c r="O53" s="19">
        <f>SUM(O54:O57)</f>
        <v>1</v>
      </c>
      <c r="P53" s="19">
        <f>SUM(Q53:R53)</f>
        <v>2</v>
      </c>
      <c r="Q53" s="19">
        <f>SUM(Q54:Q57)</f>
        <v>0</v>
      </c>
      <c r="R53" s="19">
        <f>SUM(R54:R57)</f>
        <v>2</v>
      </c>
      <c r="S53" s="19">
        <f>SUM(T53:U53)</f>
        <v>0</v>
      </c>
      <c r="T53" s="19">
        <f>SUM(T54:T57)</f>
        <v>0</v>
      </c>
      <c r="U53" s="19">
        <f>SUM(U54:U57)</f>
        <v>0</v>
      </c>
      <c r="V53" s="19">
        <f>SUM(W53:X53)</f>
        <v>3</v>
      </c>
      <c r="W53" s="19">
        <f>SUM(W54:W57)</f>
        <v>3</v>
      </c>
      <c r="X53" s="19">
        <f>SUM(X54:X57)</f>
        <v>0</v>
      </c>
      <c r="Y53" s="19">
        <f>SUM(Z53:AA53)</f>
        <v>5</v>
      </c>
      <c r="Z53" s="19">
        <f>SUM(Z54:Z57)</f>
        <v>3</v>
      </c>
      <c r="AA53" s="19">
        <f>SUM(AA54:AA57)</f>
        <v>2</v>
      </c>
      <c r="AB53" s="19">
        <f>SUM(AC53:AD53)</f>
        <v>0</v>
      </c>
      <c r="AC53" s="19">
        <f>SUM(AC54:AC57)</f>
        <v>0</v>
      </c>
      <c r="AD53" s="19">
        <f>SUM(AD54:AD57)</f>
        <v>0</v>
      </c>
      <c r="AE53" s="19">
        <f>SUM(AF53:AG53)</f>
        <v>1</v>
      </c>
      <c r="AF53" s="19">
        <f>SUM(AF54:AF57)</f>
        <v>0</v>
      </c>
      <c r="AG53" s="19">
        <f>SUM(AG54:AG57)</f>
        <v>1</v>
      </c>
      <c r="AH53" s="19">
        <f>SUM(AI53:AJ53)</f>
        <v>1</v>
      </c>
      <c r="AI53" s="19">
        <f>SUM(AI54:AI57)</f>
        <v>1</v>
      </c>
      <c r="AJ53" s="19">
        <f>SUM(AJ54:AJ57)</f>
        <v>0</v>
      </c>
      <c r="AK53" s="19">
        <f>SUM(AL53:AM53)</f>
        <v>2</v>
      </c>
      <c r="AL53" s="19">
        <f>SUM(AL54:AL57)</f>
        <v>1</v>
      </c>
      <c r="AM53" s="19">
        <f>SUM(AM54:AM57)</f>
        <v>1</v>
      </c>
      <c r="AN53" s="19">
        <f>SUM(AO53:AP53)</f>
        <v>0</v>
      </c>
      <c r="AO53" s="19">
        <f>SUM(AO54:AO57)</f>
        <v>0</v>
      </c>
      <c r="AP53" s="19">
        <f>SUM(AP54:AP57)</f>
        <v>0</v>
      </c>
      <c r="AQ53" s="19">
        <f>SUM(AR53:AS53)</f>
        <v>0</v>
      </c>
      <c r="AR53" s="19">
        <f>SUM(AR54:AR57)</f>
        <v>0</v>
      </c>
      <c r="AS53" s="19">
        <f>SUM(AS54:AS57)</f>
        <v>0</v>
      </c>
      <c r="AT53" s="19">
        <f>SUM(AU53:AV53)</f>
        <v>1</v>
      </c>
      <c r="AU53" s="19">
        <f>SUM(AU54:AU57)</f>
        <v>1</v>
      </c>
      <c r="AV53" s="19">
        <f>SUM(AV54:AV57)</f>
        <v>0</v>
      </c>
      <c r="AW53" s="19">
        <f>SUM(AX53:AY53)</f>
        <v>1</v>
      </c>
      <c r="AX53" s="19">
        <f>SUM(AX54:AX57)</f>
        <v>1</v>
      </c>
      <c r="AY53" s="19">
        <f>SUM(AY54:AY57)</f>
        <v>0</v>
      </c>
      <c r="AZ53" s="19">
        <f>SUM(BA53:BB53)</f>
        <v>9</v>
      </c>
      <c r="BA53" s="19">
        <f>SUM(BA54:BA57)</f>
        <v>5</v>
      </c>
      <c r="BB53" s="19">
        <f>SUM(BB54:BB57)</f>
        <v>4</v>
      </c>
    </row>
    <row r="54" spans="1:54" s="5" customFormat="1" ht="15" customHeight="1" x14ac:dyDescent="0.2">
      <c r="A54" s="23"/>
      <c r="B54" s="24"/>
      <c r="C54" s="25" t="s">
        <v>51</v>
      </c>
      <c r="D54" s="43">
        <f>E54+F54</f>
        <v>0</v>
      </c>
      <c r="E54" s="43">
        <v>0</v>
      </c>
      <c r="F54" s="43">
        <v>0</v>
      </c>
      <c r="G54" s="43">
        <f>H54+I54</f>
        <v>0</v>
      </c>
      <c r="H54" s="43">
        <v>0</v>
      </c>
      <c r="I54" s="43">
        <v>0</v>
      </c>
      <c r="J54" s="43">
        <f>K54+L54</f>
        <v>0</v>
      </c>
      <c r="K54" s="43">
        <v>0</v>
      </c>
      <c r="L54" s="43">
        <v>0</v>
      </c>
      <c r="M54" s="43">
        <f>N54+O54</f>
        <v>0</v>
      </c>
      <c r="N54" s="43">
        <f t="shared" ref="N54:O57" si="51">+E54+H54+K54</f>
        <v>0</v>
      </c>
      <c r="O54" s="43">
        <f t="shared" si="51"/>
        <v>0</v>
      </c>
      <c r="P54" s="43">
        <f>Q54+R54</f>
        <v>0</v>
      </c>
      <c r="Q54" s="43">
        <v>0</v>
      </c>
      <c r="R54" s="43">
        <v>0</v>
      </c>
      <c r="S54" s="43">
        <f>T54+U54</f>
        <v>0</v>
      </c>
      <c r="T54" s="43">
        <v>0</v>
      </c>
      <c r="U54" s="43">
        <v>0</v>
      </c>
      <c r="V54" s="43">
        <f>W54+X54</f>
        <v>1</v>
      </c>
      <c r="W54" s="43">
        <v>1</v>
      </c>
      <c r="X54" s="43">
        <v>0</v>
      </c>
      <c r="Y54" s="43">
        <f>Z54+AA54</f>
        <v>1</v>
      </c>
      <c r="Z54" s="43">
        <f t="shared" ref="Z54:AA57" si="52">+Q54+T54+W54</f>
        <v>1</v>
      </c>
      <c r="AA54" s="43">
        <f t="shared" si="52"/>
        <v>0</v>
      </c>
      <c r="AB54" s="43">
        <f>AC54+AD54</f>
        <v>0</v>
      </c>
      <c r="AC54" s="43">
        <v>0</v>
      </c>
      <c r="AD54" s="43">
        <v>0</v>
      </c>
      <c r="AE54" s="43">
        <f>AF54+AG54</f>
        <v>1</v>
      </c>
      <c r="AF54" s="43">
        <v>0</v>
      </c>
      <c r="AG54" s="43">
        <v>1</v>
      </c>
      <c r="AH54" s="43">
        <f>AI54+AJ54</f>
        <v>0</v>
      </c>
      <c r="AI54" s="43">
        <v>0</v>
      </c>
      <c r="AJ54" s="43">
        <v>0</v>
      </c>
      <c r="AK54" s="43">
        <f>AL54+AM54</f>
        <v>1</v>
      </c>
      <c r="AL54" s="43">
        <f t="shared" ref="AL54:AM57" si="53">+AC54+AF54+AI54</f>
        <v>0</v>
      </c>
      <c r="AM54" s="43">
        <f t="shared" si="53"/>
        <v>1</v>
      </c>
      <c r="AN54" s="43">
        <f>AO54+AP54</f>
        <v>0</v>
      </c>
      <c r="AO54" s="43">
        <v>0</v>
      </c>
      <c r="AP54" s="43">
        <v>0</v>
      </c>
      <c r="AQ54" s="43">
        <f>AR54+AS54</f>
        <v>0</v>
      </c>
      <c r="AR54" s="43">
        <v>0</v>
      </c>
      <c r="AS54" s="43">
        <v>0</v>
      </c>
      <c r="AT54" s="43">
        <f>AU54+AV54</f>
        <v>0</v>
      </c>
      <c r="AU54" s="43">
        <v>0</v>
      </c>
      <c r="AV54" s="43">
        <v>0</v>
      </c>
      <c r="AW54" s="43">
        <f>AX54+AY54</f>
        <v>0</v>
      </c>
      <c r="AX54" s="43">
        <f t="shared" ref="AX54:AY57" si="54">+AO54+AR54+AU54</f>
        <v>0</v>
      </c>
      <c r="AY54" s="43">
        <f t="shared" si="54"/>
        <v>0</v>
      </c>
      <c r="AZ54" s="43">
        <f>BA54+BB54</f>
        <v>2</v>
      </c>
      <c r="BA54" s="43">
        <f t="shared" ref="BA54:BB57" si="55">N54+Z54+AL54+AX54</f>
        <v>1</v>
      </c>
      <c r="BB54" s="43">
        <f t="shared" si="55"/>
        <v>1</v>
      </c>
    </row>
    <row r="55" spans="1:54" s="5" customFormat="1" ht="15" customHeight="1" x14ac:dyDescent="0.2">
      <c r="A55" s="23"/>
      <c r="B55" s="24"/>
      <c r="C55" s="25" t="s">
        <v>52</v>
      </c>
      <c r="D55" s="43">
        <f>E55+F55</f>
        <v>0</v>
      </c>
      <c r="E55" s="43">
        <v>0</v>
      </c>
      <c r="F55" s="43">
        <v>0</v>
      </c>
      <c r="G55" s="43">
        <f>H55+I55</f>
        <v>0</v>
      </c>
      <c r="H55" s="43">
        <v>0</v>
      </c>
      <c r="I55" s="43">
        <v>0</v>
      </c>
      <c r="J55" s="43">
        <f>K55+L55</f>
        <v>0</v>
      </c>
      <c r="K55" s="43">
        <v>0</v>
      </c>
      <c r="L55" s="43">
        <v>0</v>
      </c>
      <c r="M55" s="43">
        <f>N55+O55</f>
        <v>0</v>
      </c>
      <c r="N55" s="43">
        <f t="shared" si="51"/>
        <v>0</v>
      </c>
      <c r="O55" s="43">
        <f t="shared" si="51"/>
        <v>0</v>
      </c>
      <c r="P55" s="43">
        <f>Q55+R55</f>
        <v>0</v>
      </c>
      <c r="Q55" s="43">
        <v>0</v>
      </c>
      <c r="R55" s="43">
        <v>0</v>
      </c>
      <c r="S55" s="43">
        <f>T55+U55</f>
        <v>0</v>
      </c>
      <c r="T55" s="43">
        <v>0</v>
      </c>
      <c r="U55" s="43">
        <v>0</v>
      </c>
      <c r="V55" s="43">
        <f>W55+X55</f>
        <v>2</v>
      </c>
      <c r="W55" s="43">
        <v>2</v>
      </c>
      <c r="X55" s="43">
        <v>0</v>
      </c>
      <c r="Y55" s="43">
        <f>Z55+AA55</f>
        <v>2</v>
      </c>
      <c r="Z55" s="43">
        <f t="shared" si="52"/>
        <v>2</v>
      </c>
      <c r="AA55" s="43">
        <f t="shared" si="52"/>
        <v>0</v>
      </c>
      <c r="AB55" s="43">
        <f>AC55+AD55</f>
        <v>0</v>
      </c>
      <c r="AC55" s="43">
        <v>0</v>
      </c>
      <c r="AD55" s="43">
        <v>0</v>
      </c>
      <c r="AE55" s="43">
        <f>AF55+AG55</f>
        <v>0</v>
      </c>
      <c r="AF55" s="43">
        <v>0</v>
      </c>
      <c r="AG55" s="43">
        <v>0</v>
      </c>
      <c r="AH55" s="43">
        <f>AI55+AJ55</f>
        <v>0</v>
      </c>
      <c r="AI55" s="43">
        <v>0</v>
      </c>
      <c r="AJ55" s="43">
        <v>0</v>
      </c>
      <c r="AK55" s="43">
        <f>AL55+AM55</f>
        <v>0</v>
      </c>
      <c r="AL55" s="43">
        <f t="shared" si="53"/>
        <v>0</v>
      </c>
      <c r="AM55" s="43">
        <f t="shared" si="53"/>
        <v>0</v>
      </c>
      <c r="AN55" s="43">
        <f>AO55+AP55</f>
        <v>0</v>
      </c>
      <c r="AO55" s="43">
        <v>0</v>
      </c>
      <c r="AP55" s="43">
        <v>0</v>
      </c>
      <c r="AQ55" s="43">
        <f>AR55+AS55</f>
        <v>0</v>
      </c>
      <c r="AR55" s="43">
        <v>0</v>
      </c>
      <c r="AS55" s="43">
        <v>0</v>
      </c>
      <c r="AT55" s="43">
        <f>AU55+AV55</f>
        <v>0</v>
      </c>
      <c r="AU55" s="43">
        <v>0</v>
      </c>
      <c r="AV55" s="43">
        <v>0</v>
      </c>
      <c r="AW55" s="43">
        <f>AX55+AY55</f>
        <v>0</v>
      </c>
      <c r="AX55" s="43">
        <f t="shared" si="54"/>
        <v>0</v>
      </c>
      <c r="AY55" s="43">
        <f t="shared" si="54"/>
        <v>0</v>
      </c>
      <c r="AZ55" s="43">
        <f>BA55+BB55</f>
        <v>2</v>
      </c>
      <c r="BA55" s="43">
        <f t="shared" si="55"/>
        <v>2</v>
      </c>
      <c r="BB55" s="43">
        <f t="shared" si="55"/>
        <v>0</v>
      </c>
    </row>
    <row r="56" spans="1:54" s="5" customFormat="1" ht="15" customHeight="1" x14ac:dyDescent="0.2">
      <c r="A56" s="23"/>
      <c r="B56" s="24"/>
      <c r="C56" s="25" t="s">
        <v>53</v>
      </c>
      <c r="D56" s="43">
        <f>E56+F56</f>
        <v>0</v>
      </c>
      <c r="E56" s="43">
        <v>0</v>
      </c>
      <c r="F56" s="43">
        <v>0</v>
      </c>
      <c r="G56" s="43">
        <f>H56+I56</f>
        <v>0</v>
      </c>
      <c r="H56" s="43">
        <v>0</v>
      </c>
      <c r="I56" s="43">
        <v>0</v>
      </c>
      <c r="J56" s="43">
        <f>K56+L56</f>
        <v>0</v>
      </c>
      <c r="K56" s="43">
        <v>0</v>
      </c>
      <c r="L56" s="43">
        <v>0</v>
      </c>
      <c r="M56" s="43">
        <f>N56+O56</f>
        <v>0</v>
      </c>
      <c r="N56" s="43">
        <f t="shared" si="51"/>
        <v>0</v>
      </c>
      <c r="O56" s="43">
        <f t="shared" si="51"/>
        <v>0</v>
      </c>
      <c r="P56" s="43">
        <f>Q56+R56</f>
        <v>0</v>
      </c>
      <c r="Q56" s="43">
        <v>0</v>
      </c>
      <c r="R56" s="43">
        <v>0</v>
      </c>
      <c r="S56" s="43">
        <f>T56+U56</f>
        <v>0</v>
      </c>
      <c r="T56" s="43">
        <v>0</v>
      </c>
      <c r="U56" s="43">
        <v>0</v>
      </c>
      <c r="V56" s="43">
        <f>W56+X56</f>
        <v>0</v>
      </c>
      <c r="W56" s="43">
        <v>0</v>
      </c>
      <c r="X56" s="43">
        <v>0</v>
      </c>
      <c r="Y56" s="43">
        <f>Z56+AA56</f>
        <v>0</v>
      </c>
      <c r="Z56" s="43">
        <f t="shared" si="52"/>
        <v>0</v>
      </c>
      <c r="AA56" s="43">
        <f t="shared" si="52"/>
        <v>0</v>
      </c>
      <c r="AB56" s="43">
        <f>AC56+AD56</f>
        <v>0</v>
      </c>
      <c r="AC56" s="43">
        <v>0</v>
      </c>
      <c r="AD56" s="43">
        <v>0</v>
      </c>
      <c r="AE56" s="43">
        <f>AF56+AG56</f>
        <v>0</v>
      </c>
      <c r="AF56" s="43">
        <v>0</v>
      </c>
      <c r="AG56" s="43">
        <v>0</v>
      </c>
      <c r="AH56" s="43">
        <f>AI56+AJ56</f>
        <v>0</v>
      </c>
      <c r="AI56" s="43">
        <v>0</v>
      </c>
      <c r="AJ56" s="43">
        <v>0</v>
      </c>
      <c r="AK56" s="43">
        <f>AL56+AM56</f>
        <v>0</v>
      </c>
      <c r="AL56" s="43">
        <f t="shared" si="53"/>
        <v>0</v>
      </c>
      <c r="AM56" s="43">
        <f t="shared" si="53"/>
        <v>0</v>
      </c>
      <c r="AN56" s="43">
        <f>AO56+AP56</f>
        <v>0</v>
      </c>
      <c r="AO56" s="43">
        <v>0</v>
      </c>
      <c r="AP56" s="43">
        <v>0</v>
      </c>
      <c r="AQ56" s="43">
        <f>AR56+AS56</f>
        <v>0</v>
      </c>
      <c r="AR56" s="43">
        <v>0</v>
      </c>
      <c r="AS56" s="43">
        <v>0</v>
      </c>
      <c r="AT56" s="43">
        <f>AU56+AV56</f>
        <v>1</v>
      </c>
      <c r="AU56" s="43">
        <v>1</v>
      </c>
      <c r="AV56" s="43">
        <v>0</v>
      </c>
      <c r="AW56" s="43">
        <f>AX56+AY56</f>
        <v>1</v>
      </c>
      <c r="AX56" s="43">
        <f t="shared" si="54"/>
        <v>1</v>
      </c>
      <c r="AY56" s="43">
        <f t="shared" si="54"/>
        <v>0</v>
      </c>
      <c r="AZ56" s="43">
        <f>BA56+BB56</f>
        <v>1</v>
      </c>
      <c r="BA56" s="43">
        <f t="shared" si="55"/>
        <v>1</v>
      </c>
      <c r="BB56" s="43">
        <f t="shared" si="55"/>
        <v>0</v>
      </c>
    </row>
    <row r="57" spans="1:54" s="5" customFormat="1" ht="15" customHeight="1" x14ac:dyDescent="0.2">
      <c r="A57" s="23"/>
      <c r="B57" s="24"/>
      <c r="C57" s="25" t="s">
        <v>54</v>
      </c>
      <c r="D57" s="43">
        <f>E57+F57</f>
        <v>0</v>
      </c>
      <c r="E57" s="43">
        <v>0</v>
      </c>
      <c r="F57" s="43">
        <v>0</v>
      </c>
      <c r="G57" s="43">
        <f>H57+I57</f>
        <v>0</v>
      </c>
      <c r="H57" s="43">
        <v>0</v>
      </c>
      <c r="I57" s="43">
        <v>0</v>
      </c>
      <c r="J57" s="43">
        <f>K57+L57</f>
        <v>1</v>
      </c>
      <c r="K57" s="43">
        <v>0</v>
      </c>
      <c r="L57" s="43">
        <v>1</v>
      </c>
      <c r="M57" s="43">
        <f>N57+O57</f>
        <v>1</v>
      </c>
      <c r="N57" s="43">
        <f t="shared" si="51"/>
        <v>0</v>
      </c>
      <c r="O57" s="43">
        <f t="shared" si="51"/>
        <v>1</v>
      </c>
      <c r="P57" s="43">
        <f>Q57+R57</f>
        <v>2</v>
      </c>
      <c r="Q57" s="43">
        <v>0</v>
      </c>
      <c r="R57" s="43">
        <v>2</v>
      </c>
      <c r="S57" s="43">
        <f>T57+U57</f>
        <v>0</v>
      </c>
      <c r="T57" s="43">
        <v>0</v>
      </c>
      <c r="U57" s="43">
        <v>0</v>
      </c>
      <c r="V57" s="43">
        <f>W57+X57</f>
        <v>0</v>
      </c>
      <c r="W57" s="43">
        <v>0</v>
      </c>
      <c r="X57" s="43">
        <v>0</v>
      </c>
      <c r="Y57" s="43">
        <f>Z57+AA57</f>
        <v>2</v>
      </c>
      <c r="Z57" s="43">
        <f t="shared" si="52"/>
        <v>0</v>
      </c>
      <c r="AA57" s="43">
        <f t="shared" si="52"/>
        <v>2</v>
      </c>
      <c r="AB57" s="43">
        <f>AC57+AD57</f>
        <v>0</v>
      </c>
      <c r="AC57" s="43">
        <v>0</v>
      </c>
      <c r="AD57" s="43">
        <v>0</v>
      </c>
      <c r="AE57" s="43">
        <f>AF57+AG57</f>
        <v>0</v>
      </c>
      <c r="AF57" s="43">
        <v>0</v>
      </c>
      <c r="AG57" s="43">
        <v>0</v>
      </c>
      <c r="AH57" s="43">
        <f>AI57+AJ57</f>
        <v>1</v>
      </c>
      <c r="AI57" s="43">
        <v>1</v>
      </c>
      <c r="AJ57" s="43">
        <v>0</v>
      </c>
      <c r="AK57" s="43">
        <f>AL57+AM57</f>
        <v>1</v>
      </c>
      <c r="AL57" s="43">
        <f t="shared" si="53"/>
        <v>1</v>
      </c>
      <c r="AM57" s="43">
        <f t="shared" si="53"/>
        <v>0</v>
      </c>
      <c r="AN57" s="43">
        <f>AO57+AP57</f>
        <v>0</v>
      </c>
      <c r="AO57" s="43">
        <v>0</v>
      </c>
      <c r="AP57" s="43">
        <v>0</v>
      </c>
      <c r="AQ57" s="43">
        <f>AR57+AS57</f>
        <v>0</v>
      </c>
      <c r="AR57" s="43">
        <v>0</v>
      </c>
      <c r="AS57" s="43">
        <v>0</v>
      </c>
      <c r="AT57" s="43">
        <f>AU57+AV57</f>
        <v>0</v>
      </c>
      <c r="AU57" s="43">
        <v>0</v>
      </c>
      <c r="AV57" s="43">
        <v>0</v>
      </c>
      <c r="AW57" s="43">
        <f>AX57+AY57</f>
        <v>0</v>
      </c>
      <c r="AX57" s="43">
        <f t="shared" si="54"/>
        <v>0</v>
      </c>
      <c r="AY57" s="43">
        <f t="shared" si="54"/>
        <v>0</v>
      </c>
      <c r="AZ57" s="43">
        <f>BA57+BB57</f>
        <v>4</v>
      </c>
      <c r="BA57" s="43">
        <f t="shared" si="55"/>
        <v>1</v>
      </c>
      <c r="BB57" s="43">
        <f t="shared" si="55"/>
        <v>3</v>
      </c>
    </row>
    <row r="58" spans="1:54" s="5" customFormat="1" ht="15" customHeight="1" x14ac:dyDescent="0.2">
      <c r="A58" s="23"/>
      <c r="B58" s="24"/>
      <c r="C58" s="22" t="s">
        <v>55</v>
      </c>
      <c r="D58" s="19">
        <f>SUM(E58:F58)</f>
        <v>14</v>
      </c>
      <c r="E58" s="19">
        <f>E59+E60</f>
        <v>13</v>
      </c>
      <c r="F58" s="19">
        <f>F59+F60</f>
        <v>1</v>
      </c>
      <c r="G58" s="19">
        <f>SUM(H58:I58)</f>
        <v>1</v>
      </c>
      <c r="H58" s="19">
        <f>H59+H60</f>
        <v>0</v>
      </c>
      <c r="I58" s="19">
        <f>I59+I60</f>
        <v>1</v>
      </c>
      <c r="J58" s="19">
        <f>SUM(K58:L58)</f>
        <v>0</v>
      </c>
      <c r="K58" s="19">
        <f>K59+K60</f>
        <v>0</v>
      </c>
      <c r="L58" s="19">
        <f>L59+L60</f>
        <v>0</v>
      </c>
      <c r="M58" s="19">
        <f>SUM(N58:O58)</f>
        <v>15</v>
      </c>
      <c r="N58" s="19">
        <f>N59+N60</f>
        <v>13</v>
      </c>
      <c r="O58" s="19">
        <f>O59+O60</f>
        <v>2</v>
      </c>
      <c r="P58" s="19">
        <f>SUM(Q58:R58)</f>
        <v>2</v>
      </c>
      <c r="Q58" s="19">
        <f>Q59+Q60</f>
        <v>1</v>
      </c>
      <c r="R58" s="19">
        <f>R59+R60</f>
        <v>1</v>
      </c>
      <c r="S58" s="19">
        <f>SUM(T58:U58)</f>
        <v>1</v>
      </c>
      <c r="T58" s="19">
        <f>T59+T60</f>
        <v>1</v>
      </c>
      <c r="U58" s="19">
        <f>U59+U60</f>
        <v>0</v>
      </c>
      <c r="V58" s="19">
        <f>SUM(W58:X58)</f>
        <v>0</v>
      </c>
      <c r="W58" s="19">
        <f>W59+W60</f>
        <v>0</v>
      </c>
      <c r="X58" s="19">
        <f>X59+X60</f>
        <v>0</v>
      </c>
      <c r="Y58" s="19">
        <f>SUM(Z58:AA58)</f>
        <v>3</v>
      </c>
      <c r="Z58" s="19">
        <f>Z59+Z60</f>
        <v>2</v>
      </c>
      <c r="AA58" s="19">
        <f>AA59+AA60</f>
        <v>1</v>
      </c>
      <c r="AB58" s="19">
        <f>SUM(AC58:AD58)</f>
        <v>0</v>
      </c>
      <c r="AC58" s="19">
        <f>AC59+AC60</f>
        <v>0</v>
      </c>
      <c r="AD58" s="19">
        <f>AD59+AD60</f>
        <v>0</v>
      </c>
      <c r="AE58" s="19">
        <f>SUM(AF58:AG58)</f>
        <v>0</v>
      </c>
      <c r="AF58" s="19">
        <f>AF59+AF60</f>
        <v>0</v>
      </c>
      <c r="AG58" s="19">
        <f>AG59+AG60</f>
        <v>0</v>
      </c>
      <c r="AH58" s="19">
        <f>SUM(AI58:AJ58)</f>
        <v>2</v>
      </c>
      <c r="AI58" s="19">
        <f>AI59+AI60</f>
        <v>2</v>
      </c>
      <c r="AJ58" s="19">
        <f>AJ59+AJ60</f>
        <v>0</v>
      </c>
      <c r="AK58" s="19">
        <f>SUM(AL58:AM58)</f>
        <v>2</v>
      </c>
      <c r="AL58" s="19">
        <f>AL59+AL60</f>
        <v>2</v>
      </c>
      <c r="AM58" s="19">
        <f>AM59+AM60</f>
        <v>0</v>
      </c>
      <c r="AN58" s="19">
        <f>SUM(AO58:AP58)</f>
        <v>1</v>
      </c>
      <c r="AO58" s="19">
        <f>AO59+AO60</f>
        <v>1</v>
      </c>
      <c r="AP58" s="19">
        <f>AP59+AP60</f>
        <v>0</v>
      </c>
      <c r="AQ58" s="19">
        <f>SUM(AR58:AS58)</f>
        <v>3</v>
      </c>
      <c r="AR58" s="19">
        <f>AR59+AR60</f>
        <v>3</v>
      </c>
      <c r="AS58" s="19">
        <f>AS59+AS60</f>
        <v>0</v>
      </c>
      <c r="AT58" s="19">
        <f>SUM(AU58:AV58)</f>
        <v>4</v>
      </c>
      <c r="AU58" s="19">
        <f>AU59+AU60</f>
        <v>3</v>
      </c>
      <c r="AV58" s="19">
        <f>AV59+AV60</f>
        <v>1</v>
      </c>
      <c r="AW58" s="19">
        <f>SUM(AX58:AY58)</f>
        <v>8</v>
      </c>
      <c r="AX58" s="19">
        <f>AX59+AX60</f>
        <v>7</v>
      </c>
      <c r="AY58" s="19">
        <f>AY59+AY60</f>
        <v>1</v>
      </c>
      <c r="AZ58" s="19">
        <f>SUM(BA58:BB58)</f>
        <v>28</v>
      </c>
      <c r="BA58" s="19">
        <f>BA59+BA60</f>
        <v>24</v>
      </c>
      <c r="BB58" s="19">
        <f>BB59+BB60</f>
        <v>4</v>
      </c>
    </row>
    <row r="59" spans="1:54" s="5" customFormat="1" ht="15" customHeight="1" x14ac:dyDescent="0.2">
      <c r="A59" s="23"/>
      <c r="B59" s="24"/>
      <c r="C59" s="25" t="s">
        <v>56</v>
      </c>
      <c r="D59" s="43">
        <f>E59+F59</f>
        <v>13</v>
      </c>
      <c r="E59" s="43">
        <v>13</v>
      </c>
      <c r="F59" s="43">
        <v>0</v>
      </c>
      <c r="G59" s="43">
        <f>H59+I59</f>
        <v>0</v>
      </c>
      <c r="H59" s="43">
        <v>0</v>
      </c>
      <c r="I59" s="43">
        <v>0</v>
      </c>
      <c r="J59" s="43">
        <f>K59+L59</f>
        <v>0</v>
      </c>
      <c r="K59" s="43">
        <v>0</v>
      </c>
      <c r="L59" s="43">
        <v>0</v>
      </c>
      <c r="M59" s="43">
        <f>N59+O59</f>
        <v>13</v>
      </c>
      <c r="N59" s="43">
        <f t="shared" ref="N59:O62" si="56">+E59+H59+K59</f>
        <v>13</v>
      </c>
      <c r="O59" s="43">
        <f t="shared" si="56"/>
        <v>0</v>
      </c>
      <c r="P59" s="43">
        <f>Q59+R59</f>
        <v>0</v>
      </c>
      <c r="Q59" s="43">
        <v>0</v>
      </c>
      <c r="R59" s="43">
        <v>0</v>
      </c>
      <c r="S59" s="43">
        <f>T59+U59</f>
        <v>0</v>
      </c>
      <c r="T59" s="43">
        <v>0</v>
      </c>
      <c r="U59" s="43">
        <v>0</v>
      </c>
      <c r="V59" s="43">
        <f>W59+X59</f>
        <v>0</v>
      </c>
      <c r="W59" s="43">
        <v>0</v>
      </c>
      <c r="X59" s="43">
        <v>0</v>
      </c>
      <c r="Y59" s="43">
        <f>Z59+AA59</f>
        <v>0</v>
      </c>
      <c r="Z59" s="43">
        <f t="shared" ref="Z59:AA62" si="57">+Q59+T59+W59</f>
        <v>0</v>
      </c>
      <c r="AA59" s="43">
        <f t="shared" si="57"/>
        <v>0</v>
      </c>
      <c r="AB59" s="43">
        <f>AC59+AD59</f>
        <v>0</v>
      </c>
      <c r="AC59" s="43">
        <v>0</v>
      </c>
      <c r="AD59" s="43">
        <v>0</v>
      </c>
      <c r="AE59" s="43">
        <f>AF59+AG59</f>
        <v>0</v>
      </c>
      <c r="AF59" s="43">
        <v>0</v>
      </c>
      <c r="AG59" s="43">
        <v>0</v>
      </c>
      <c r="AH59" s="43">
        <f>AI59+AJ59</f>
        <v>1</v>
      </c>
      <c r="AI59" s="43">
        <v>1</v>
      </c>
      <c r="AJ59" s="43">
        <v>0</v>
      </c>
      <c r="AK59" s="43">
        <f>AL59+AM59</f>
        <v>1</v>
      </c>
      <c r="AL59" s="43">
        <f t="shared" ref="AL59:AM62" si="58">+AC59+AF59+AI59</f>
        <v>1</v>
      </c>
      <c r="AM59" s="43">
        <f t="shared" si="58"/>
        <v>0</v>
      </c>
      <c r="AN59" s="43">
        <f>AO59+AP59</f>
        <v>1</v>
      </c>
      <c r="AO59" s="43">
        <v>1</v>
      </c>
      <c r="AP59" s="43">
        <v>0</v>
      </c>
      <c r="AQ59" s="43">
        <f>AR59+AS59</f>
        <v>3</v>
      </c>
      <c r="AR59" s="43">
        <v>3</v>
      </c>
      <c r="AS59" s="43">
        <v>0</v>
      </c>
      <c r="AT59" s="43">
        <f>AU59+AV59</f>
        <v>1</v>
      </c>
      <c r="AU59" s="43">
        <v>1</v>
      </c>
      <c r="AV59" s="43">
        <v>0</v>
      </c>
      <c r="AW59" s="43">
        <f>AX59+AY59</f>
        <v>5</v>
      </c>
      <c r="AX59" s="43">
        <f t="shared" ref="AX59:AY62" si="59">+AO59+AR59+AU59</f>
        <v>5</v>
      </c>
      <c r="AY59" s="43">
        <f t="shared" si="59"/>
        <v>0</v>
      </c>
      <c r="AZ59" s="43">
        <f>BA59+BB59</f>
        <v>19</v>
      </c>
      <c r="BA59" s="43">
        <f t="shared" ref="BA59:BB62" si="60">N59+Z59+AL59+AX59</f>
        <v>19</v>
      </c>
      <c r="BB59" s="43">
        <f t="shared" si="60"/>
        <v>0</v>
      </c>
    </row>
    <row r="60" spans="1:54" s="5" customFormat="1" ht="15" customHeight="1" x14ac:dyDescent="0.2">
      <c r="A60" s="23"/>
      <c r="B60" s="24"/>
      <c r="C60" s="25" t="s">
        <v>57</v>
      </c>
      <c r="D60" s="43">
        <f>E60+F60</f>
        <v>1</v>
      </c>
      <c r="E60" s="43">
        <v>0</v>
      </c>
      <c r="F60" s="43">
        <v>1</v>
      </c>
      <c r="G60" s="43">
        <f>H60+I60</f>
        <v>1</v>
      </c>
      <c r="H60" s="43">
        <v>0</v>
      </c>
      <c r="I60" s="43">
        <v>1</v>
      </c>
      <c r="J60" s="43">
        <f>K60+L60</f>
        <v>0</v>
      </c>
      <c r="K60" s="43">
        <v>0</v>
      </c>
      <c r="L60" s="43">
        <v>0</v>
      </c>
      <c r="M60" s="43">
        <f>N60+O60</f>
        <v>2</v>
      </c>
      <c r="N60" s="43">
        <f t="shared" si="56"/>
        <v>0</v>
      </c>
      <c r="O60" s="43">
        <f t="shared" si="56"/>
        <v>2</v>
      </c>
      <c r="P60" s="43">
        <f>Q60+R60</f>
        <v>2</v>
      </c>
      <c r="Q60" s="43">
        <v>1</v>
      </c>
      <c r="R60" s="43">
        <v>1</v>
      </c>
      <c r="S60" s="43">
        <f>T60+U60</f>
        <v>1</v>
      </c>
      <c r="T60" s="43">
        <v>1</v>
      </c>
      <c r="U60" s="43">
        <v>0</v>
      </c>
      <c r="V60" s="43">
        <f>W60+X60</f>
        <v>0</v>
      </c>
      <c r="W60" s="43">
        <v>0</v>
      </c>
      <c r="X60" s="43">
        <v>0</v>
      </c>
      <c r="Y60" s="43">
        <f>Z60+AA60</f>
        <v>3</v>
      </c>
      <c r="Z60" s="43">
        <f t="shared" si="57"/>
        <v>2</v>
      </c>
      <c r="AA60" s="43">
        <f t="shared" si="57"/>
        <v>1</v>
      </c>
      <c r="AB60" s="43">
        <f>AC60+AD60</f>
        <v>0</v>
      </c>
      <c r="AC60" s="43">
        <v>0</v>
      </c>
      <c r="AD60" s="43">
        <v>0</v>
      </c>
      <c r="AE60" s="43">
        <f>AF60+AG60</f>
        <v>0</v>
      </c>
      <c r="AF60" s="43">
        <v>0</v>
      </c>
      <c r="AG60" s="43">
        <v>0</v>
      </c>
      <c r="AH60" s="43">
        <f>AI60+AJ60</f>
        <v>1</v>
      </c>
      <c r="AI60" s="43">
        <v>1</v>
      </c>
      <c r="AJ60" s="43">
        <v>0</v>
      </c>
      <c r="AK60" s="43">
        <f>AL60+AM60</f>
        <v>1</v>
      </c>
      <c r="AL60" s="43">
        <f t="shared" si="58"/>
        <v>1</v>
      </c>
      <c r="AM60" s="43">
        <f t="shared" si="58"/>
        <v>0</v>
      </c>
      <c r="AN60" s="43">
        <f>AO60+AP60</f>
        <v>0</v>
      </c>
      <c r="AO60" s="43">
        <v>0</v>
      </c>
      <c r="AP60" s="43">
        <v>0</v>
      </c>
      <c r="AQ60" s="43">
        <f>AR60+AS60</f>
        <v>0</v>
      </c>
      <c r="AR60" s="43">
        <v>0</v>
      </c>
      <c r="AS60" s="43">
        <v>0</v>
      </c>
      <c r="AT60" s="43">
        <f>AU60+AV60</f>
        <v>3</v>
      </c>
      <c r="AU60" s="43">
        <v>2</v>
      </c>
      <c r="AV60" s="43">
        <v>1</v>
      </c>
      <c r="AW60" s="43">
        <f>AX60+AY60</f>
        <v>3</v>
      </c>
      <c r="AX60" s="43">
        <f t="shared" si="59"/>
        <v>2</v>
      </c>
      <c r="AY60" s="43">
        <f t="shared" si="59"/>
        <v>1</v>
      </c>
      <c r="AZ60" s="43">
        <f>BA60+BB60</f>
        <v>9</v>
      </c>
      <c r="BA60" s="43">
        <f t="shared" si="60"/>
        <v>5</v>
      </c>
      <c r="BB60" s="43">
        <f t="shared" si="60"/>
        <v>4</v>
      </c>
    </row>
    <row r="61" spans="1:54" s="5" customFormat="1" ht="15" customHeight="1" x14ac:dyDescent="0.2">
      <c r="A61" s="23"/>
      <c r="B61" s="24"/>
      <c r="C61" s="22" t="s">
        <v>58</v>
      </c>
      <c r="D61" s="43">
        <f>E61+F61</f>
        <v>11</v>
      </c>
      <c r="E61" s="43">
        <v>8</v>
      </c>
      <c r="F61" s="43">
        <v>3</v>
      </c>
      <c r="G61" s="43">
        <f>H61+I61</f>
        <v>9</v>
      </c>
      <c r="H61" s="43">
        <v>6</v>
      </c>
      <c r="I61" s="43">
        <v>3</v>
      </c>
      <c r="J61" s="43">
        <f>K61+L61</f>
        <v>8</v>
      </c>
      <c r="K61" s="43">
        <v>6</v>
      </c>
      <c r="L61" s="43">
        <v>2</v>
      </c>
      <c r="M61" s="43">
        <f>N61+O61</f>
        <v>28</v>
      </c>
      <c r="N61" s="43">
        <f t="shared" si="56"/>
        <v>20</v>
      </c>
      <c r="O61" s="43">
        <f t="shared" si="56"/>
        <v>8</v>
      </c>
      <c r="P61" s="43">
        <f>Q61+R61</f>
        <v>16</v>
      </c>
      <c r="Q61" s="43">
        <v>11</v>
      </c>
      <c r="R61" s="43">
        <v>5</v>
      </c>
      <c r="S61" s="43">
        <f>T61+U61</f>
        <v>10</v>
      </c>
      <c r="T61" s="43">
        <v>10</v>
      </c>
      <c r="U61" s="43">
        <v>0</v>
      </c>
      <c r="V61" s="43">
        <f>W61+X61</f>
        <v>3</v>
      </c>
      <c r="W61" s="43">
        <v>3</v>
      </c>
      <c r="X61" s="43">
        <v>0</v>
      </c>
      <c r="Y61" s="43">
        <f>Z61+AA61</f>
        <v>29</v>
      </c>
      <c r="Z61" s="43">
        <f t="shared" si="57"/>
        <v>24</v>
      </c>
      <c r="AA61" s="43">
        <f t="shared" si="57"/>
        <v>5</v>
      </c>
      <c r="AB61" s="43">
        <f>AC61+AD61</f>
        <v>3</v>
      </c>
      <c r="AC61" s="43">
        <v>3</v>
      </c>
      <c r="AD61" s="43">
        <v>0</v>
      </c>
      <c r="AE61" s="43">
        <f>AF61+AG61</f>
        <v>2</v>
      </c>
      <c r="AF61" s="43">
        <v>2</v>
      </c>
      <c r="AG61" s="43">
        <v>0</v>
      </c>
      <c r="AH61" s="43">
        <f>AI61+AJ61</f>
        <v>5</v>
      </c>
      <c r="AI61" s="43">
        <v>4</v>
      </c>
      <c r="AJ61" s="43">
        <v>1</v>
      </c>
      <c r="AK61" s="43">
        <f>AL61+AM61</f>
        <v>10</v>
      </c>
      <c r="AL61" s="43">
        <f t="shared" si="58"/>
        <v>9</v>
      </c>
      <c r="AM61" s="43">
        <f t="shared" si="58"/>
        <v>1</v>
      </c>
      <c r="AN61" s="43">
        <f>AO61+AP61</f>
        <v>8</v>
      </c>
      <c r="AO61" s="43">
        <v>6</v>
      </c>
      <c r="AP61" s="43">
        <v>2</v>
      </c>
      <c r="AQ61" s="43">
        <f>AR61+AS61</f>
        <v>6</v>
      </c>
      <c r="AR61" s="43">
        <v>4</v>
      </c>
      <c r="AS61" s="43">
        <v>2</v>
      </c>
      <c r="AT61" s="43">
        <f>AU61+AV61</f>
        <v>3</v>
      </c>
      <c r="AU61" s="43">
        <v>2</v>
      </c>
      <c r="AV61" s="43">
        <v>1</v>
      </c>
      <c r="AW61" s="43">
        <f>AX61+AY61</f>
        <v>17</v>
      </c>
      <c r="AX61" s="43">
        <f t="shared" si="59"/>
        <v>12</v>
      </c>
      <c r="AY61" s="43">
        <f t="shared" si="59"/>
        <v>5</v>
      </c>
      <c r="AZ61" s="43">
        <f>BA61+BB61</f>
        <v>84</v>
      </c>
      <c r="BA61" s="43">
        <f t="shared" si="60"/>
        <v>65</v>
      </c>
      <c r="BB61" s="43">
        <f t="shared" si="60"/>
        <v>19</v>
      </c>
    </row>
    <row r="62" spans="1:54" s="5" customFormat="1" ht="15" customHeight="1" x14ac:dyDescent="0.2">
      <c r="A62" s="23"/>
      <c r="B62" s="24"/>
      <c r="C62" s="22" t="s">
        <v>25</v>
      </c>
      <c r="D62" s="43">
        <f>E62+F62</f>
        <v>65</v>
      </c>
      <c r="E62" s="43">
        <v>43</v>
      </c>
      <c r="F62" s="43">
        <v>22</v>
      </c>
      <c r="G62" s="43">
        <f>H62+I62</f>
        <v>38</v>
      </c>
      <c r="H62" s="43">
        <v>17</v>
      </c>
      <c r="I62" s="43">
        <v>21</v>
      </c>
      <c r="J62" s="43">
        <f>K62+L62</f>
        <v>43</v>
      </c>
      <c r="K62" s="43">
        <v>23</v>
      </c>
      <c r="L62" s="43">
        <v>20</v>
      </c>
      <c r="M62" s="43">
        <f>N62+O62</f>
        <v>146</v>
      </c>
      <c r="N62" s="43">
        <f t="shared" si="56"/>
        <v>83</v>
      </c>
      <c r="O62" s="43">
        <f t="shared" si="56"/>
        <v>63</v>
      </c>
      <c r="P62" s="43">
        <f>Q62+R62</f>
        <v>46</v>
      </c>
      <c r="Q62" s="43">
        <v>21</v>
      </c>
      <c r="R62" s="43">
        <v>25</v>
      </c>
      <c r="S62" s="43">
        <f>T62+U62</f>
        <v>32</v>
      </c>
      <c r="T62" s="43">
        <v>12</v>
      </c>
      <c r="U62" s="43">
        <v>20</v>
      </c>
      <c r="V62" s="43">
        <f>W62+X62</f>
        <v>24</v>
      </c>
      <c r="W62" s="43">
        <v>8</v>
      </c>
      <c r="X62" s="43">
        <v>16</v>
      </c>
      <c r="Y62" s="43">
        <f>Z62+AA62</f>
        <v>102</v>
      </c>
      <c r="Z62" s="43">
        <f t="shared" si="57"/>
        <v>41</v>
      </c>
      <c r="AA62" s="43">
        <f t="shared" si="57"/>
        <v>61</v>
      </c>
      <c r="AB62" s="43">
        <f>AC62+AD62</f>
        <v>29</v>
      </c>
      <c r="AC62" s="43">
        <v>11</v>
      </c>
      <c r="AD62" s="43">
        <v>18</v>
      </c>
      <c r="AE62" s="43">
        <f>AF62+AG62</f>
        <v>24</v>
      </c>
      <c r="AF62" s="43">
        <v>7</v>
      </c>
      <c r="AG62" s="43">
        <v>17</v>
      </c>
      <c r="AH62" s="43">
        <f>AI62+AJ62</f>
        <v>37</v>
      </c>
      <c r="AI62" s="43">
        <v>18</v>
      </c>
      <c r="AJ62" s="43">
        <v>19</v>
      </c>
      <c r="AK62" s="43">
        <f>AL62+AM62</f>
        <v>90</v>
      </c>
      <c r="AL62" s="43">
        <f t="shared" si="58"/>
        <v>36</v>
      </c>
      <c r="AM62" s="43">
        <f t="shared" si="58"/>
        <v>54</v>
      </c>
      <c r="AN62" s="43">
        <f>AO62+AP62</f>
        <v>29</v>
      </c>
      <c r="AO62" s="43">
        <v>16</v>
      </c>
      <c r="AP62" s="43">
        <v>13</v>
      </c>
      <c r="AQ62" s="43">
        <f>AR62+AS62</f>
        <v>37</v>
      </c>
      <c r="AR62" s="43">
        <v>17</v>
      </c>
      <c r="AS62" s="43">
        <v>20</v>
      </c>
      <c r="AT62" s="43">
        <f>AU62+AV62</f>
        <v>33</v>
      </c>
      <c r="AU62" s="43">
        <v>14</v>
      </c>
      <c r="AV62" s="43">
        <v>19</v>
      </c>
      <c r="AW62" s="43">
        <f>AX62+AY62</f>
        <v>99</v>
      </c>
      <c r="AX62" s="43">
        <f t="shared" si="59"/>
        <v>47</v>
      </c>
      <c r="AY62" s="43">
        <f t="shared" si="59"/>
        <v>52</v>
      </c>
      <c r="AZ62" s="43">
        <f>BA62+BB62</f>
        <v>437</v>
      </c>
      <c r="BA62" s="43">
        <f t="shared" si="60"/>
        <v>207</v>
      </c>
      <c r="BB62" s="43">
        <f t="shared" si="60"/>
        <v>230</v>
      </c>
    </row>
    <row r="63" spans="1:54" s="5" customFormat="1" ht="15" customHeight="1" x14ac:dyDescent="0.2">
      <c r="A63" s="23"/>
      <c r="B63" s="24"/>
      <c r="C63" s="2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</row>
    <row r="64" spans="1:54" s="5" customFormat="1" ht="15" customHeight="1" x14ac:dyDescent="0.25">
      <c r="A64" s="20"/>
      <c r="B64" s="21" t="s">
        <v>59</v>
      </c>
      <c r="C64" s="22"/>
      <c r="D64" s="19">
        <f>SUM(E64:F64)</f>
        <v>557</v>
      </c>
      <c r="E64" s="19">
        <f>SUM(E65:E70)</f>
        <v>504</v>
      </c>
      <c r="F64" s="19">
        <f>SUM(F65:F70)</f>
        <v>53</v>
      </c>
      <c r="G64" s="19">
        <f>SUM(H64:I64)</f>
        <v>542</v>
      </c>
      <c r="H64" s="19">
        <f>SUM(H65:H70)</f>
        <v>491</v>
      </c>
      <c r="I64" s="19">
        <f>SUM(I65:I70)</f>
        <v>51</v>
      </c>
      <c r="J64" s="19">
        <f>SUM(K64:L64)</f>
        <v>569</v>
      </c>
      <c r="K64" s="19">
        <f>SUM(K65:K70)</f>
        <v>518</v>
      </c>
      <c r="L64" s="19">
        <f>SUM(L65:L70)</f>
        <v>51</v>
      </c>
      <c r="M64" s="19">
        <f>SUM(N64:O64)</f>
        <v>1668</v>
      </c>
      <c r="N64" s="19">
        <f>SUM(N65:N70)</f>
        <v>1513</v>
      </c>
      <c r="O64" s="19">
        <f>SUM(O65:O70)</f>
        <v>155</v>
      </c>
      <c r="P64" s="19">
        <f>SUM(Q64:R64)</f>
        <v>539</v>
      </c>
      <c r="Q64" s="19">
        <f>SUM(Q65:Q70)</f>
        <v>486</v>
      </c>
      <c r="R64" s="19">
        <f>SUM(R65:R70)</f>
        <v>53</v>
      </c>
      <c r="S64" s="19">
        <f>SUM(T64:U64)</f>
        <v>616</v>
      </c>
      <c r="T64" s="19">
        <f>SUM(T65:T70)</f>
        <v>552</v>
      </c>
      <c r="U64" s="19">
        <f>SUM(U65:U70)</f>
        <v>64</v>
      </c>
      <c r="V64" s="19">
        <f>SUM(W64:X64)</f>
        <v>511</v>
      </c>
      <c r="W64" s="19">
        <f>SUM(W65:W70)</f>
        <v>456</v>
      </c>
      <c r="X64" s="19">
        <f>SUM(X65:X70)</f>
        <v>55</v>
      </c>
      <c r="Y64" s="19">
        <f>SUM(Z64:AA64)</f>
        <v>1666</v>
      </c>
      <c r="Z64" s="19">
        <f>SUM(Z65:Z70)</f>
        <v>1494</v>
      </c>
      <c r="AA64" s="19">
        <f>SUM(AA65:AA70)</f>
        <v>172</v>
      </c>
      <c r="AB64" s="19">
        <f>SUM(AC64:AD64)</f>
        <v>515</v>
      </c>
      <c r="AC64" s="19">
        <f>SUM(AC65:AC70)</f>
        <v>466</v>
      </c>
      <c r="AD64" s="19">
        <f>SUM(AD65:AD70)</f>
        <v>49</v>
      </c>
      <c r="AE64" s="19">
        <f>SUM(AF64:AG64)</f>
        <v>534</v>
      </c>
      <c r="AF64" s="19">
        <f>SUM(AF65:AF70)</f>
        <v>471</v>
      </c>
      <c r="AG64" s="19">
        <f>SUM(AG65:AG70)</f>
        <v>63</v>
      </c>
      <c r="AH64" s="19">
        <f>SUM(AI64:AJ64)</f>
        <v>541</v>
      </c>
      <c r="AI64" s="19">
        <f>SUM(AI65:AI70)</f>
        <v>490</v>
      </c>
      <c r="AJ64" s="19">
        <f>SUM(AJ65:AJ70)</f>
        <v>51</v>
      </c>
      <c r="AK64" s="19">
        <f>SUM(AL64:AM64)</f>
        <v>1590</v>
      </c>
      <c r="AL64" s="19">
        <f>SUM(AL65:AL70)</f>
        <v>1427</v>
      </c>
      <c r="AM64" s="19">
        <f>SUM(AM65:AM70)</f>
        <v>163</v>
      </c>
      <c r="AN64" s="19">
        <f>SUM(AO64:AP64)</f>
        <v>559</v>
      </c>
      <c r="AO64" s="19">
        <f>SUM(AO65:AO70)</f>
        <v>492</v>
      </c>
      <c r="AP64" s="19">
        <f>SUM(AP65:AP70)</f>
        <v>67</v>
      </c>
      <c r="AQ64" s="19">
        <f>SUM(AR64:AS64)</f>
        <v>567</v>
      </c>
      <c r="AR64" s="19">
        <f>SUM(AR65:AR70)</f>
        <v>506</v>
      </c>
      <c r="AS64" s="19">
        <f>SUM(AS65:AS70)</f>
        <v>61</v>
      </c>
      <c r="AT64" s="19">
        <f>SUM(AU64:AV64)</f>
        <v>578</v>
      </c>
      <c r="AU64" s="19">
        <f>SUM(AU65:AU70)</f>
        <v>519</v>
      </c>
      <c r="AV64" s="19">
        <f>SUM(AV65:AV70)</f>
        <v>59</v>
      </c>
      <c r="AW64" s="19">
        <f>SUM(AX64:AY64)</f>
        <v>1704</v>
      </c>
      <c r="AX64" s="19">
        <f>SUM(AX65:AX70)</f>
        <v>1517</v>
      </c>
      <c r="AY64" s="19">
        <f>SUM(AY65:AY70)</f>
        <v>187</v>
      </c>
      <c r="AZ64" s="19">
        <f>SUM(BA64:BB64)</f>
        <v>6628</v>
      </c>
      <c r="BA64" s="19">
        <f>SUM(BA65:BA70)</f>
        <v>5951</v>
      </c>
      <c r="BB64" s="19">
        <f>SUM(BB65:BB70)</f>
        <v>677</v>
      </c>
    </row>
    <row r="65" spans="1:54" s="5" customFormat="1" ht="15" customHeight="1" x14ac:dyDescent="0.25">
      <c r="A65" s="23"/>
      <c r="B65" s="21"/>
      <c r="C65" s="22" t="s">
        <v>60</v>
      </c>
      <c r="D65" s="43">
        <f t="shared" ref="D65:D70" si="61">E65+F65</f>
        <v>15</v>
      </c>
      <c r="E65" s="43">
        <v>13</v>
      </c>
      <c r="F65" s="43">
        <v>2</v>
      </c>
      <c r="G65" s="43">
        <f t="shared" ref="G65:G70" si="62">H65+I65</f>
        <v>20</v>
      </c>
      <c r="H65" s="43">
        <v>20</v>
      </c>
      <c r="I65" s="43">
        <v>0</v>
      </c>
      <c r="J65" s="43">
        <f t="shared" ref="J65:J70" si="63">K65+L65</f>
        <v>22</v>
      </c>
      <c r="K65" s="43">
        <v>22</v>
      </c>
      <c r="L65" s="43">
        <v>0</v>
      </c>
      <c r="M65" s="43">
        <f t="shared" ref="M65:M70" si="64">N65+O65</f>
        <v>57</v>
      </c>
      <c r="N65" s="43">
        <f t="shared" ref="N65:O70" si="65">+E65+H65+K65</f>
        <v>55</v>
      </c>
      <c r="O65" s="43">
        <f t="shared" si="65"/>
        <v>2</v>
      </c>
      <c r="P65" s="43">
        <f t="shared" ref="P65:P70" si="66">Q65+R65</f>
        <v>17</v>
      </c>
      <c r="Q65" s="43">
        <v>17</v>
      </c>
      <c r="R65" s="43">
        <v>0</v>
      </c>
      <c r="S65" s="43">
        <f t="shared" ref="S65:S70" si="67">T65+U65</f>
        <v>21</v>
      </c>
      <c r="T65" s="43">
        <v>20</v>
      </c>
      <c r="U65" s="43">
        <v>1</v>
      </c>
      <c r="V65" s="43">
        <f t="shared" ref="V65:V70" si="68">W65+X65</f>
        <v>22</v>
      </c>
      <c r="W65" s="43">
        <v>22</v>
      </c>
      <c r="X65" s="43">
        <v>0</v>
      </c>
      <c r="Y65" s="43">
        <f t="shared" ref="Y65:Y70" si="69">Z65+AA65</f>
        <v>60</v>
      </c>
      <c r="Z65" s="43">
        <f>+Q65+T65+W65</f>
        <v>59</v>
      </c>
      <c r="AA65" s="43">
        <f>+R65+U65+X65</f>
        <v>1</v>
      </c>
      <c r="AB65" s="43">
        <f t="shared" ref="AB65:AB70" si="70">AC65+AD65</f>
        <v>23</v>
      </c>
      <c r="AC65" s="43">
        <v>23</v>
      </c>
      <c r="AD65" s="43">
        <v>0</v>
      </c>
      <c r="AE65" s="43">
        <f t="shared" ref="AE65:AE70" si="71">AF65+AG65</f>
        <v>29</v>
      </c>
      <c r="AF65" s="43">
        <v>28</v>
      </c>
      <c r="AG65" s="43">
        <v>1</v>
      </c>
      <c r="AH65" s="43">
        <f t="shared" ref="AH65:AH70" si="72">AI65+AJ65</f>
        <v>27</v>
      </c>
      <c r="AI65" s="43">
        <v>26</v>
      </c>
      <c r="AJ65" s="43">
        <v>1</v>
      </c>
      <c r="AK65" s="43">
        <f t="shared" ref="AK65:AK70" si="73">AL65+AM65</f>
        <v>79</v>
      </c>
      <c r="AL65" s="43">
        <f t="shared" ref="AL65:AM70" si="74">+AC65+AF65+AI65</f>
        <v>77</v>
      </c>
      <c r="AM65" s="43">
        <f t="shared" si="74"/>
        <v>2</v>
      </c>
      <c r="AN65" s="43">
        <f t="shared" ref="AN65:AN70" si="75">AO65+AP65</f>
        <v>30</v>
      </c>
      <c r="AO65" s="43">
        <v>29</v>
      </c>
      <c r="AP65" s="43">
        <v>1</v>
      </c>
      <c r="AQ65" s="43">
        <f t="shared" ref="AQ65:AQ70" si="76">AR65+AS65</f>
        <v>27</v>
      </c>
      <c r="AR65" s="43">
        <v>27</v>
      </c>
      <c r="AS65" s="43">
        <v>0</v>
      </c>
      <c r="AT65" s="43">
        <f t="shared" ref="AT65:AT70" si="77">AU65+AV65</f>
        <v>25</v>
      </c>
      <c r="AU65" s="43">
        <v>22</v>
      </c>
      <c r="AV65" s="43">
        <v>3</v>
      </c>
      <c r="AW65" s="43">
        <f t="shared" ref="AW65:AW70" si="78">AX65+AY65</f>
        <v>82</v>
      </c>
      <c r="AX65" s="43">
        <f>+AO65+AR65+AU65</f>
        <v>78</v>
      </c>
      <c r="AY65" s="43">
        <f>+AP65+AS65+AV65</f>
        <v>4</v>
      </c>
      <c r="AZ65" s="43">
        <f t="shared" ref="AZ65:AZ70" si="79">BA65+BB65</f>
        <v>278</v>
      </c>
      <c r="BA65" s="43">
        <f t="shared" ref="BA65:BB70" si="80">N65+Z65+AL65+AX65</f>
        <v>269</v>
      </c>
      <c r="BB65" s="43">
        <f t="shared" si="80"/>
        <v>9</v>
      </c>
    </row>
    <row r="66" spans="1:54" s="5" customFormat="1" ht="15" customHeight="1" x14ac:dyDescent="0.25">
      <c r="A66" s="23"/>
      <c r="B66" s="21"/>
      <c r="C66" s="22" t="s">
        <v>61</v>
      </c>
      <c r="D66" s="43">
        <f t="shared" si="61"/>
        <v>84</v>
      </c>
      <c r="E66" s="43">
        <v>84</v>
      </c>
      <c r="F66" s="43">
        <v>0</v>
      </c>
      <c r="G66" s="43">
        <f t="shared" si="62"/>
        <v>83</v>
      </c>
      <c r="H66" s="43">
        <v>83</v>
      </c>
      <c r="I66" s="43">
        <v>0</v>
      </c>
      <c r="J66" s="43">
        <f t="shared" si="63"/>
        <v>93</v>
      </c>
      <c r="K66" s="43">
        <v>93</v>
      </c>
      <c r="L66" s="43">
        <v>0</v>
      </c>
      <c r="M66" s="43">
        <f t="shared" si="64"/>
        <v>260</v>
      </c>
      <c r="N66" s="43">
        <f t="shared" si="65"/>
        <v>260</v>
      </c>
      <c r="O66" s="43">
        <f t="shared" si="65"/>
        <v>0</v>
      </c>
      <c r="P66" s="43">
        <f t="shared" si="66"/>
        <v>85</v>
      </c>
      <c r="Q66" s="43">
        <v>85</v>
      </c>
      <c r="R66" s="43">
        <v>0</v>
      </c>
      <c r="S66" s="43">
        <f t="shared" si="67"/>
        <v>123</v>
      </c>
      <c r="T66" s="43">
        <v>123</v>
      </c>
      <c r="U66" s="43">
        <v>0</v>
      </c>
      <c r="V66" s="43">
        <f t="shared" si="68"/>
        <v>57</v>
      </c>
      <c r="W66" s="43">
        <v>57</v>
      </c>
      <c r="X66" s="43">
        <v>0</v>
      </c>
      <c r="Y66" s="43">
        <f t="shared" si="69"/>
        <v>265</v>
      </c>
      <c r="Z66" s="43">
        <f>+Q66+T66+W66</f>
        <v>265</v>
      </c>
      <c r="AA66" s="43">
        <f>+R66+U66+X66</f>
        <v>0</v>
      </c>
      <c r="AB66" s="43">
        <f t="shared" si="70"/>
        <v>63</v>
      </c>
      <c r="AC66" s="43">
        <v>63</v>
      </c>
      <c r="AD66" s="43">
        <v>0</v>
      </c>
      <c r="AE66" s="43">
        <f t="shared" si="71"/>
        <v>22</v>
      </c>
      <c r="AF66" s="43">
        <v>22</v>
      </c>
      <c r="AG66" s="43">
        <v>0</v>
      </c>
      <c r="AH66" s="43">
        <f t="shared" si="72"/>
        <v>60</v>
      </c>
      <c r="AI66" s="43">
        <v>60</v>
      </c>
      <c r="AJ66" s="43">
        <v>0</v>
      </c>
      <c r="AK66" s="43">
        <f t="shared" si="73"/>
        <v>145</v>
      </c>
      <c r="AL66" s="43">
        <f t="shared" si="74"/>
        <v>145</v>
      </c>
      <c r="AM66" s="43">
        <f t="shared" si="74"/>
        <v>0</v>
      </c>
      <c r="AN66" s="43">
        <f t="shared" si="75"/>
        <v>42</v>
      </c>
      <c r="AO66" s="43">
        <v>42</v>
      </c>
      <c r="AP66" s="43">
        <v>0</v>
      </c>
      <c r="AQ66" s="43">
        <f t="shared" si="76"/>
        <v>96</v>
      </c>
      <c r="AR66" s="43">
        <v>96</v>
      </c>
      <c r="AS66" s="43">
        <v>0</v>
      </c>
      <c r="AT66" s="43">
        <f t="shared" si="77"/>
        <v>95</v>
      </c>
      <c r="AU66" s="43">
        <v>95</v>
      </c>
      <c r="AV66" s="43">
        <v>0</v>
      </c>
      <c r="AW66" s="43">
        <f t="shared" si="78"/>
        <v>233</v>
      </c>
      <c r="AX66" s="43">
        <f>+AO66+AR66+AU66</f>
        <v>233</v>
      </c>
      <c r="AY66" s="43">
        <f>+AP66+AS66+AV66</f>
        <v>0</v>
      </c>
      <c r="AZ66" s="43">
        <f t="shared" si="79"/>
        <v>903</v>
      </c>
      <c r="BA66" s="43">
        <f t="shared" si="80"/>
        <v>903</v>
      </c>
      <c r="BB66" s="43">
        <f t="shared" si="80"/>
        <v>0</v>
      </c>
    </row>
    <row r="67" spans="1:54" s="5" customFormat="1" ht="15" customHeight="1" x14ac:dyDescent="0.25">
      <c r="A67" s="23"/>
      <c r="B67" s="21"/>
      <c r="C67" s="22" t="s">
        <v>62</v>
      </c>
      <c r="D67" s="43">
        <f t="shared" si="61"/>
        <v>0</v>
      </c>
      <c r="E67" s="43">
        <v>0</v>
      </c>
      <c r="F67" s="43">
        <v>0</v>
      </c>
      <c r="G67" s="43">
        <f t="shared" si="62"/>
        <v>1</v>
      </c>
      <c r="H67" s="43">
        <v>0</v>
      </c>
      <c r="I67" s="43">
        <v>1</v>
      </c>
      <c r="J67" s="43">
        <f t="shared" si="63"/>
        <v>2</v>
      </c>
      <c r="K67" s="43">
        <v>2</v>
      </c>
      <c r="L67" s="43">
        <v>0</v>
      </c>
      <c r="M67" s="43">
        <f t="shared" si="64"/>
        <v>3</v>
      </c>
      <c r="N67" s="43">
        <f t="shared" si="65"/>
        <v>2</v>
      </c>
      <c r="O67" s="43">
        <f t="shared" si="65"/>
        <v>1</v>
      </c>
      <c r="P67" s="43">
        <f t="shared" si="66"/>
        <v>2</v>
      </c>
      <c r="Q67" s="43">
        <v>2</v>
      </c>
      <c r="R67" s="43">
        <v>0</v>
      </c>
      <c r="S67" s="43">
        <f t="shared" si="67"/>
        <v>0</v>
      </c>
      <c r="T67" s="43">
        <v>0</v>
      </c>
      <c r="U67" s="43">
        <v>0</v>
      </c>
      <c r="V67" s="43">
        <f t="shared" si="68"/>
        <v>0</v>
      </c>
      <c r="W67" s="43">
        <v>0</v>
      </c>
      <c r="X67" s="43">
        <v>0</v>
      </c>
      <c r="Y67" s="43">
        <f t="shared" si="69"/>
        <v>2</v>
      </c>
      <c r="Z67" s="43">
        <f t="shared" ref="Z67:AA70" si="81">+Q67+T67+W67</f>
        <v>2</v>
      </c>
      <c r="AA67" s="43">
        <f t="shared" si="81"/>
        <v>0</v>
      </c>
      <c r="AB67" s="43">
        <f t="shared" si="70"/>
        <v>0</v>
      </c>
      <c r="AC67" s="43">
        <v>0</v>
      </c>
      <c r="AD67" s="43">
        <v>0</v>
      </c>
      <c r="AE67" s="43">
        <f t="shared" si="71"/>
        <v>0</v>
      </c>
      <c r="AF67" s="43">
        <v>0</v>
      </c>
      <c r="AG67" s="43">
        <v>0</v>
      </c>
      <c r="AH67" s="43">
        <f t="shared" si="72"/>
        <v>0</v>
      </c>
      <c r="AI67" s="43">
        <v>0</v>
      </c>
      <c r="AJ67" s="43">
        <v>0</v>
      </c>
      <c r="AK67" s="43">
        <f t="shared" si="73"/>
        <v>0</v>
      </c>
      <c r="AL67" s="43">
        <f t="shared" si="74"/>
        <v>0</v>
      </c>
      <c r="AM67" s="43">
        <f t="shared" si="74"/>
        <v>0</v>
      </c>
      <c r="AN67" s="43">
        <f t="shared" si="75"/>
        <v>0</v>
      </c>
      <c r="AO67" s="43">
        <v>0</v>
      </c>
      <c r="AP67" s="43">
        <v>0</v>
      </c>
      <c r="AQ67" s="43">
        <f t="shared" si="76"/>
        <v>0</v>
      </c>
      <c r="AR67" s="43">
        <v>0</v>
      </c>
      <c r="AS67" s="43">
        <v>0</v>
      </c>
      <c r="AT67" s="43">
        <f t="shared" si="77"/>
        <v>0</v>
      </c>
      <c r="AU67" s="43">
        <v>0</v>
      </c>
      <c r="AV67" s="43">
        <v>0</v>
      </c>
      <c r="AW67" s="43">
        <f t="shared" si="78"/>
        <v>0</v>
      </c>
      <c r="AX67" s="43">
        <f t="shared" ref="AX67:AY70" si="82">+AO67+AR67+AU67</f>
        <v>0</v>
      </c>
      <c r="AY67" s="43">
        <f t="shared" si="82"/>
        <v>0</v>
      </c>
      <c r="AZ67" s="43">
        <f t="shared" si="79"/>
        <v>5</v>
      </c>
      <c r="BA67" s="43">
        <f t="shared" si="80"/>
        <v>4</v>
      </c>
      <c r="BB67" s="43">
        <f t="shared" si="80"/>
        <v>1</v>
      </c>
    </row>
    <row r="68" spans="1:54" s="5" customFormat="1" ht="15" customHeight="1" x14ac:dyDescent="0.25">
      <c r="A68" s="23"/>
      <c r="B68" s="21"/>
      <c r="C68" s="22" t="s">
        <v>63</v>
      </c>
      <c r="D68" s="44">
        <f>E68+F68</f>
        <v>0</v>
      </c>
      <c r="E68" s="44">
        <v>0</v>
      </c>
      <c r="F68" s="44">
        <v>0</v>
      </c>
      <c r="G68" s="44">
        <f>H68+I68</f>
        <v>0</v>
      </c>
      <c r="H68" s="44">
        <v>0</v>
      </c>
      <c r="I68" s="44">
        <v>0</v>
      </c>
      <c r="J68" s="44">
        <f>K68+L68</f>
        <v>0</v>
      </c>
      <c r="K68" s="44">
        <v>0</v>
      </c>
      <c r="L68" s="44">
        <v>0</v>
      </c>
      <c r="M68" s="44">
        <f>N68+O68</f>
        <v>0</v>
      </c>
      <c r="N68" s="44">
        <f>+E68+H68+K68</f>
        <v>0</v>
      </c>
      <c r="O68" s="44">
        <f>+F68+I68+L68</f>
        <v>0</v>
      </c>
      <c r="P68" s="44">
        <f>Q68+R68</f>
        <v>0</v>
      </c>
      <c r="Q68" s="44">
        <v>0</v>
      </c>
      <c r="R68" s="44">
        <v>0</v>
      </c>
      <c r="S68" s="44">
        <f>T68+U68</f>
        <v>0</v>
      </c>
      <c r="T68" s="44">
        <v>0</v>
      </c>
      <c r="U68" s="44">
        <v>0</v>
      </c>
      <c r="V68" s="44">
        <f>W68+X68</f>
        <v>0</v>
      </c>
      <c r="W68" s="44">
        <v>0</v>
      </c>
      <c r="X68" s="44">
        <v>0</v>
      </c>
      <c r="Y68" s="44">
        <f>Z68+AA68</f>
        <v>0</v>
      </c>
      <c r="Z68" s="44">
        <f>+Q68+T68+W68</f>
        <v>0</v>
      </c>
      <c r="AA68" s="44">
        <f>+R68+U68+X68</f>
        <v>0</v>
      </c>
      <c r="AB68" s="44">
        <f>AC68+AD68</f>
        <v>0</v>
      </c>
      <c r="AC68" s="44">
        <v>0</v>
      </c>
      <c r="AD68" s="44">
        <v>0</v>
      </c>
      <c r="AE68" s="44">
        <f>AF68+AG68</f>
        <v>0</v>
      </c>
      <c r="AF68" s="44">
        <v>0</v>
      </c>
      <c r="AG68" s="44">
        <v>0</v>
      </c>
      <c r="AH68" s="44">
        <f>AI68+AJ68</f>
        <v>1</v>
      </c>
      <c r="AI68" s="44">
        <v>1</v>
      </c>
      <c r="AJ68" s="44">
        <v>0</v>
      </c>
      <c r="AK68" s="44">
        <f>AL68+AM68</f>
        <v>1</v>
      </c>
      <c r="AL68" s="44">
        <f>+AC68+AF68+AI68</f>
        <v>1</v>
      </c>
      <c r="AM68" s="44">
        <f>+AD68+AG68+AJ68</f>
        <v>0</v>
      </c>
      <c r="AN68" s="44">
        <f>AO68+AP68</f>
        <v>0</v>
      </c>
      <c r="AO68" s="44">
        <v>0</v>
      </c>
      <c r="AP68" s="44">
        <v>0</v>
      </c>
      <c r="AQ68" s="44">
        <f>AR68+AS68</f>
        <v>0</v>
      </c>
      <c r="AR68" s="44">
        <v>0</v>
      </c>
      <c r="AS68" s="44">
        <v>0</v>
      </c>
      <c r="AT68" s="44">
        <f>AU68+AV68</f>
        <v>0</v>
      </c>
      <c r="AU68" s="44">
        <v>0</v>
      </c>
      <c r="AV68" s="44">
        <v>0</v>
      </c>
      <c r="AW68" s="44">
        <f>AX68+AY68</f>
        <v>0</v>
      </c>
      <c r="AX68" s="44">
        <f>+AO68+AR68+AU68</f>
        <v>0</v>
      </c>
      <c r="AY68" s="44">
        <f>+AP68+AS68+AV68</f>
        <v>0</v>
      </c>
      <c r="AZ68" s="44">
        <f>BA68+BB68</f>
        <v>1</v>
      </c>
      <c r="BA68" s="44">
        <f>N68+Z68+AL68+AX68</f>
        <v>1</v>
      </c>
      <c r="BB68" s="44">
        <f>O68+AA68+AM68+AY68</f>
        <v>0</v>
      </c>
    </row>
    <row r="69" spans="1:54" s="5" customFormat="1" ht="15" customHeight="1" x14ac:dyDescent="0.25">
      <c r="A69" s="23"/>
      <c r="B69" s="21"/>
      <c r="C69" s="22" t="s">
        <v>58</v>
      </c>
      <c r="D69" s="43">
        <f t="shared" si="61"/>
        <v>9</v>
      </c>
      <c r="E69" s="43">
        <v>9</v>
      </c>
      <c r="F69" s="43">
        <v>0</v>
      </c>
      <c r="G69" s="43">
        <f t="shared" si="62"/>
        <v>20</v>
      </c>
      <c r="H69" s="43">
        <v>20</v>
      </c>
      <c r="I69" s="43">
        <v>0</v>
      </c>
      <c r="J69" s="43">
        <f t="shared" si="63"/>
        <v>10</v>
      </c>
      <c r="K69" s="43">
        <v>10</v>
      </c>
      <c r="L69" s="43">
        <v>0</v>
      </c>
      <c r="M69" s="43">
        <f t="shared" si="64"/>
        <v>39</v>
      </c>
      <c r="N69" s="43">
        <f t="shared" si="65"/>
        <v>39</v>
      </c>
      <c r="O69" s="43">
        <f t="shared" si="65"/>
        <v>0</v>
      </c>
      <c r="P69" s="43">
        <f t="shared" si="66"/>
        <v>7</v>
      </c>
      <c r="Q69" s="43">
        <v>6</v>
      </c>
      <c r="R69" s="43">
        <v>1</v>
      </c>
      <c r="S69" s="43">
        <f t="shared" si="67"/>
        <v>9</v>
      </c>
      <c r="T69" s="43">
        <v>9</v>
      </c>
      <c r="U69" s="43">
        <v>0</v>
      </c>
      <c r="V69" s="43">
        <f t="shared" si="68"/>
        <v>15</v>
      </c>
      <c r="W69" s="43">
        <v>15</v>
      </c>
      <c r="X69" s="43">
        <v>0</v>
      </c>
      <c r="Y69" s="43">
        <f t="shared" si="69"/>
        <v>31</v>
      </c>
      <c r="Z69" s="43">
        <f t="shared" si="81"/>
        <v>30</v>
      </c>
      <c r="AA69" s="43">
        <f t="shared" si="81"/>
        <v>1</v>
      </c>
      <c r="AB69" s="43">
        <f t="shared" si="70"/>
        <v>16</v>
      </c>
      <c r="AC69" s="43">
        <v>16</v>
      </c>
      <c r="AD69" s="43">
        <v>0</v>
      </c>
      <c r="AE69" s="43">
        <f t="shared" si="71"/>
        <v>21</v>
      </c>
      <c r="AF69" s="43">
        <v>21</v>
      </c>
      <c r="AG69" s="43">
        <v>0</v>
      </c>
      <c r="AH69" s="43">
        <f t="shared" si="72"/>
        <v>14</v>
      </c>
      <c r="AI69" s="43">
        <v>14</v>
      </c>
      <c r="AJ69" s="43">
        <v>0</v>
      </c>
      <c r="AK69" s="43">
        <f t="shared" si="73"/>
        <v>51</v>
      </c>
      <c r="AL69" s="43">
        <f t="shared" si="74"/>
        <v>51</v>
      </c>
      <c r="AM69" s="43">
        <f t="shared" si="74"/>
        <v>0</v>
      </c>
      <c r="AN69" s="43">
        <f t="shared" si="75"/>
        <v>16</v>
      </c>
      <c r="AO69" s="43">
        <v>15</v>
      </c>
      <c r="AP69" s="43">
        <v>1</v>
      </c>
      <c r="AQ69" s="43">
        <f t="shared" si="76"/>
        <v>15</v>
      </c>
      <c r="AR69" s="43">
        <v>13</v>
      </c>
      <c r="AS69" s="43">
        <v>2</v>
      </c>
      <c r="AT69" s="43">
        <f t="shared" si="77"/>
        <v>11</v>
      </c>
      <c r="AU69" s="43">
        <v>11</v>
      </c>
      <c r="AV69" s="43">
        <v>0</v>
      </c>
      <c r="AW69" s="43">
        <f t="shared" si="78"/>
        <v>42</v>
      </c>
      <c r="AX69" s="43">
        <f t="shared" si="82"/>
        <v>39</v>
      </c>
      <c r="AY69" s="43">
        <f t="shared" si="82"/>
        <v>3</v>
      </c>
      <c r="AZ69" s="43">
        <f t="shared" si="79"/>
        <v>163</v>
      </c>
      <c r="BA69" s="43">
        <f t="shared" si="80"/>
        <v>159</v>
      </c>
      <c r="BB69" s="43">
        <f t="shared" si="80"/>
        <v>4</v>
      </c>
    </row>
    <row r="70" spans="1:54" s="5" customFormat="1" ht="15" customHeight="1" x14ac:dyDescent="0.25">
      <c r="A70" s="23"/>
      <c r="B70" s="21"/>
      <c r="C70" s="22" t="s">
        <v>25</v>
      </c>
      <c r="D70" s="43">
        <f t="shared" si="61"/>
        <v>449</v>
      </c>
      <c r="E70" s="43">
        <v>398</v>
      </c>
      <c r="F70" s="43">
        <v>51</v>
      </c>
      <c r="G70" s="43">
        <f t="shared" si="62"/>
        <v>418</v>
      </c>
      <c r="H70" s="43">
        <v>368</v>
      </c>
      <c r="I70" s="43">
        <v>50</v>
      </c>
      <c r="J70" s="43">
        <f t="shared" si="63"/>
        <v>442</v>
      </c>
      <c r="K70" s="43">
        <v>391</v>
      </c>
      <c r="L70" s="43">
        <v>51</v>
      </c>
      <c r="M70" s="43">
        <f t="shared" si="64"/>
        <v>1309</v>
      </c>
      <c r="N70" s="43">
        <f t="shared" si="65"/>
        <v>1157</v>
      </c>
      <c r="O70" s="43">
        <f t="shared" si="65"/>
        <v>152</v>
      </c>
      <c r="P70" s="43">
        <f t="shared" si="66"/>
        <v>428</v>
      </c>
      <c r="Q70" s="43">
        <v>376</v>
      </c>
      <c r="R70" s="43">
        <v>52</v>
      </c>
      <c r="S70" s="43">
        <f t="shared" si="67"/>
        <v>463</v>
      </c>
      <c r="T70" s="43">
        <v>400</v>
      </c>
      <c r="U70" s="43">
        <v>63</v>
      </c>
      <c r="V70" s="43">
        <f t="shared" si="68"/>
        <v>417</v>
      </c>
      <c r="W70" s="43">
        <v>362</v>
      </c>
      <c r="X70" s="43">
        <v>55</v>
      </c>
      <c r="Y70" s="43">
        <f t="shared" si="69"/>
        <v>1308</v>
      </c>
      <c r="Z70" s="43">
        <f t="shared" si="81"/>
        <v>1138</v>
      </c>
      <c r="AA70" s="43">
        <f t="shared" si="81"/>
        <v>170</v>
      </c>
      <c r="AB70" s="43">
        <f t="shared" si="70"/>
        <v>413</v>
      </c>
      <c r="AC70" s="43">
        <v>364</v>
      </c>
      <c r="AD70" s="43">
        <v>49</v>
      </c>
      <c r="AE70" s="43">
        <f t="shared" si="71"/>
        <v>462</v>
      </c>
      <c r="AF70" s="43">
        <v>400</v>
      </c>
      <c r="AG70" s="43">
        <v>62</v>
      </c>
      <c r="AH70" s="43">
        <f t="shared" si="72"/>
        <v>439</v>
      </c>
      <c r="AI70" s="43">
        <v>389</v>
      </c>
      <c r="AJ70" s="43">
        <v>50</v>
      </c>
      <c r="AK70" s="43">
        <f t="shared" si="73"/>
        <v>1314</v>
      </c>
      <c r="AL70" s="43">
        <f t="shared" si="74"/>
        <v>1153</v>
      </c>
      <c r="AM70" s="43">
        <f t="shared" si="74"/>
        <v>161</v>
      </c>
      <c r="AN70" s="43">
        <f t="shared" si="75"/>
        <v>471</v>
      </c>
      <c r="AO70" s="43">
        <v>406</v>
      </c>
      <c r="AP70" s="43">
        <v>65</v>
      </c>
      <c r="AQ70" s="43">
        <f t="shared" si="76"/>
        <v>429</v>
      </c>
      <c r="AR70" s="43">
        <v>370</v>
      </c>
      <c r="AS70" s="43">
        <v>59</v>
      </c>
      <c r="AT70" s="43">
        <f t="shared" si="77"/>
        <v>447</v>
      </c>
      <c r="AU70" s="43">
        <v>391</v>
      </c>
      <c r="AV70" s="43">
        <v>56</v>
      </c>
      <c r="AW70" s="43">
        <f t="shared" si="78"/>
        <v>1347</v>
      </c>
      <c r="AX70" s="43">
        <f t="shared" si="82"/>
        <v>1167</v>
      </c>
      <c r="AY70" s="43">
        <f t="shared" si="82"/>
        <v>180</v>
      </c>
      <c r="AZ70" s="43">
        <f t="shared" si="79"/>
        <v>5278</v>
      </c>
      <c r="BA70" s="43">
        <f t="shared" si="80"/>
        <v>4615</v>
      </c>
      <c r="BB70" s="43">
        <f t="shared" si="80"/>
        <v>663</v>
      </c>
    </row>
    <row r="71" spans="1:54" s="5" customFormat="1" ht="15" customHeight="1" x14ac:dyDescent="0.25">
      <c r="A71" s="23"/>
      <c r="B71" s="21"/>
      <c r="C71" s="2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</row>
    <row r="72" spans="1:54" s="5" customFormat="1" ht="15" customHeight="1" x14ac:dyDescent="0.25">
      <c r="A72" s="20" t="s">
        <v>64</v>
      </c>
      <c r="B72" s="21"/>
      <c r="C72" s="22"/>
      <c r="D72" s="19">
        <f>SUM(E72:F72)</f>
        <v>10796</v>
      </c>
      <c r="E72" s="19">
        <f>E74+E93+E114+E137+E157+E170</f>
        <v>10631</v>
      </c>
      <c r="F72" s="19">
        <f>F74+F93+F114+F137+F157+F170</f>
        <v>165</v>
      </c>
      <c r="G72" s="19">
        <f>SUM(H72:I72)</f>
        <v>10177</v>
      </c>
      <c r="H72" s="19">
        <f>H74+H93+H114+H137+H157+H170</f>
        <v>10012</v>
      </c>
      <c r="I72" s="19">
        <f>I74+I93+I114+I137+I157+I170</f>
        <v>165</v>
      </c>
      <c r="J72" s="19">
        <f>SUM(K72:L72)</f>
        <v>11741</v>
      </c>
      <c r="K72" s="19">
        <f>K74+K93+K114+K137+K157+K170</f>
        <v>11564</v>
      </c>
      <c r="L72" s="19">
        <f>L74+L93+L114+L137+L157+L170</f>
        <v>177</v>
      </c>
      <c r="M72" s="19">
        <f>SUM(N72:O72)</f>
        <v>32714</v>
      </c>
      <c r="N72" s="19">
        <f>N74+N93+N114+N137+N157+N170</f>
        <v>32207</v>
      </c>
      <c r="O72" s="19">
        <f>O74+O93+O114+O137+O157+O170</f>
        <v>507</v>
      </c>
      <c r="P72" s="19">
        <f>SUM(Q72:R72)</f>
        <v>13119</v>
      </c>
      <c r="Q72" s="19">
        <f>Q74+Q93+Q114+Q137+Q157+Q170</f>
        <v>12927</v>
      </c>
      <c r="R72" s="19">
        <f>R74+R93+R114+R137+R157+R170</f>
        <v>192</v>
      </c>
      <c r="S72" s="19">
        <f>SUM(T72:U72)</f>
        <v>13857</v>
      </c>
      <c r="T72" s="19">
        <f>T74+T93+T114+T137+T157+T170</f>
        <v>13644</v>
      </c>
      <c r="U72" s="19">
        <f>U74+U93+U114+U137+U157+U170</f>
        <v>213</v>
      </c>
      <c r="V72" s="19">
        <f>SUM(W72:X72)</f>
        <v>11161</v>
      </c>
      <c r="W72" s="19">
        <f>W74+W93+W114+W137+W157+W170</f>
        <v>10981</v>
      </c>
      <c r="X72" s="19">
        <f>X74+X93+X114+X137+X157+X170</f>
        <v>180</v>
      </c>
      <c r="Y72" s="19">
        <f>SUM(Z72:AA72)</f>
        <v>38137</v>
      </c>
      <c r="Z72" s="19">
        <f>Z74+Z93+Z114+Z137+Z157+Z170</f>
        <v>37552</v>
      </c>
      <c r="AA72" s="19">
        <f>AA74+AA93+AA114+AA137+AA157+AA170</f>
        <v>585</v>
      </c>
      <c r="AB72" s="19">
        <f>SUM(AC72:AD72)</f>
        <v>10636</v>
      </c>
      <c r="AC72" s="19">
        <f>AC74+AC93+AC114+AC137+AC157+AC170</f>
        <v>10435</v>
      </c>
      <c r="AD72" s="19">
        <f>AD74+AD93+AD114+AD137+AD157+AD170</f>
        <v>201</v>
      </c>
      <c r="AE72" s="19">
        <f>SUM(AF72:AG72)</f>
        <v>10437</v>
      </c>
      <c r="AF72" s="19">
        <f>AF74+AF93+AF114+AF137+AF157+AF170</f>
        <v>10225</v>
      </c>
      <c r="AG72" s="19">
        <f>AG74+AG93+AG114+AG137+AG157+AG170</f>
        <v>212</v>
      </c>
      <c r="AH72" s="19">
        <f>SUM(AI72:AJ72)</f>
        <v>9728</v>
      </c>
      <c r="AI72" s="19">
        <f>AI74+AI93+AI114+AI137+AI157+AI170</f>
        <v>9538</v>
      </c>
      <c r="AJ72" s="19">
        <f>AJ74+AJ93+AJ114+AJ137+AJ157+AJ170</f>
        <v>190</v>
      </c>
      <c r="AK72" s="19">
        <f>SUM(AL72:AM72)</f>
        <v>30801</v>
      </c>
      <c r="AL72" s="19">
        <f>AL74+AL93+AL114+AL137+AL157+AL170</f>
        <v>30198</v>
      </c>
      <c r="AM72" s="19">
        <f>AM74+AM93+AM114+AM137+AM157+AM170</f>
        <v>603</v>
      </c>
      <c r="AN72" s="19">
        <f>SUM(AO72:AP72)</f>
        <v>11091</v>
      </c>
      <c r="AO72" s="19">
        <f>AO74+AO93+AO114+AO137+AO157+AO170</f>
        <v>10883</v>
      </c>
      <c r="AP72" s="19">
        <f>AP74+AP93+AP114+AP137+AP157+AP170</f>
        <v>208</v>
      </c>
      <c r="AQ72" s="19">
        <f>SUM(AR72:AS72)</f>
        <v>10868</v>
      </c>
      <c r="AR72" s="19">
        <f>AR74+AR93+AR114+AR137+AR157+AR170</f>
        <v>10653</v>
      </c>
      <c r="AS72" s="19">
        <f>AS74+AS93+AS114+AS137+AS157+AS170</f>
        <v>215</v>
      </c>
      <c r="AT72" s="19">
        <f>SUM(AU72:AV72)</f>
        <v>11183</v>
      </c>
      <c r="AU72" s="19">
        <f>AU74+AU93+AU114+AU137+AU157+AU170</f>
        <v>10961</v>
      </c>
      <c r="AV72" s="19">
        <f>AV74+AV93+AV114+AV137+AV157+AV170</f>
        <v>222</v>
      </c>
      <c r="AW72" s="19">
        <f>SUM(AX72:AY72)</f>
        <v>33142</v>
      </c>
      <c r="AX72" s="19">
        <f>AX74+AX93+AX114+AX137+AX157+AX170</f>
        <v>32497</v>
      </c>
      <c r="AY72" s="19">
        <f>AY74+AY93+AY114+AY137+AY157+AY170</f>
        <v>645</v>
      </c>
      <c r="AZ72" s="19">
        <f>SUM(BA72:BB72)</f>
        <v>134794</v>
      </c>
      <c r="BA72" s="19">
        <f>BA74+BA93+BA114+BA137+BA157+BA170</f>
        <v>132454</v>
      </c>
      <c r="BB72" s="19">
        <f>BB74+BB93+BB114+BB137+BB157+BB170</f>
        <v>2340</v>
      </c>
    </row>
    <row r="73" spans="1:54" s="5" customFormat="1" ht="15" customHeight="1" x14ac:dyDescent="0.2">
      <c r="A73" s="23"/>
      <c r="B73" s="24"/>
      <c r="C73" s="2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</row>
    <row r="74" spans="1:54" s="5" customFormat="1" ht="15" customHeight="1" x14ac:dyDescent="0.25">
      <c r="A74" s="20"/>
      <c r="B74" s="21" t="s">
        <v>65</v>
      </c>
      <c r="C74" s="22"/>
      <c r="D74" s="19">
        <f>SUM(E74:F74)</f>
        <v>4018</v>
      </c>
      <c r="E74" s="19">
        <f>E75+E80+E83+E86+E90+E91</f>
        <v>3899</v>
      </c>
      <c r="F74" s="19">
        <f>F75+F80+F83+F86+F90+F91</f>
        <v>119</v>
      </c>
      <c r="G74" s="19">
        <f>SUM(H74:I74)</f>
        <v>3779</v>
      </c>
      <c r="H74" s="19">
        <f>H75+H80+H83+H86+H90+H91</f>
        <v>3647</v>
      </c>
      <c r="I74" s="19">
        <f>I75+I80+I83+I86+I90+I91</f>
        <v>132</v>
      </c>
      <c r="J74" s="19">
        <f>SUM(K74:L74)</f>
        <v>4309</v>
      </c>
      <c r="K74" s="19">
        <f>K75+K80+K83+K86+K90+K91</f>
        <v>4172</v>
      </c>
      <c r="L74" s="19">
        <f>L75+L80+L83+L86+L90+L91</f>
        <v>137</v>
      </c>
      <c r="M74" s="19">
        <f>SUM(N74:O74)</f>
        <v>12106</v>
      </c>
      <c r="N74" s="19">
        <f>N75+N80+N83+N86+N90+N91</f>
        <v>11718</v>
      </c>
      <c r="O74" s="19">
        <f>O75+O80+O83+O86+O90+O91</f>
        <v>388</v>
      </c>
      <c r="P74" s="19">
        <f>SUM(Q74:R74)</f>
        <v>4965</v>
      </c>
      <c r="Q74" s="19">
        <f>Q75+Q80+Q83+Q86+Q90+Q91</f>
        <v>4824</v>
      </c>
      <c r="R74" s="19">
        <f>R75+R80+R83+R86+R90+R91</f>
        <v>141</v>
      </c>
      <c r="S74" s="19">
        <f>SUM(T74:U74)</f>
        <v>5093</v>
      </c>
      <c r="T74" s="19">
        <f>T75+T80+T83+T86+T90+T91</f>
        <v>4931</v>
      </c>
      <c r="U74" s="19">
        <f>U75+U80+U83+U86+U90+U91</f>
        <v>162</v>
      </c>
      <c r="V74" s="19">
        <f>SUM(W74:X74)</f>
        <v>3859</v>
      </c>
      <c r="W74" s="19">
        <f>W75+W80+W83+W86+W90+W91</f>
        <v>3718</v>
      </c>
      <c r="X74" s="19">
        <f>X75+X80+X83+X86+X90+X91</f>
        <v>141</v>
      </c>
      <c r="Y74" s="19">
        <f>SUM(Z74:AA74)</f>
        <v>13917</v>
      </c>
      <c r="Z74" s="19">
        <f>Z75+Z80+Z83+Z86+Z90+Z91</f>
        <v>13473</v>
      </c>
      <c r="AA74" s="19">
        <f>AA75+AA80+AA83+AA86+AA90+AA91</f>
        <v>444</v>
      </c>
      <c r="AB74" s="19">
        <f>SUM(AC74:AD74)</f>
        <v>3634</v>
      </c>
      <c r="AC74" s="19">
        <f>AC75+AC80+AC83+AC86+AC90+AC91</f>
        <v>3484</v>
      </c>
      <c r="AD74" s="19">
        <f>AD75+AD80+AD83+AD86+AD90+AD91</f>
        <v>150</v>
      </c>
      <c r="AE74" s="19">
        <f>SUM(AF74:AG74)</f>
        <v>3584</v>
      </c>
      <c r="AF74" s="19">
        <f>AF75+AF80+AF83+AF86+AF90+AF91</f>
        <v>3406</v>
      </c>
      <c r="AG74" s="19">
        <f>AG75+AG80+AG83+AG86+AG90+AG91</f>
        <v>178</v>
      </c>
      <c r="AH74" s="19">
        <f>SUM(AI74:AJ74)</f>
        <v>3405</v>
      </c>
      <c r="AI74" s="19">
        <f>AI75+AI80+AI83+AI86+AI90+AI91</f>
        <v>3247</v>
      </c>
      <c r="AJ74" s="19">
        <f>AJ75+AJ80+AJ83+AJ86+AJ90+AJ91</f>
        <v>158</v>
      </c>
      <c r="AK74" s="19">
        <f>SUM(AL74:AM74)</f>
        <v>10623</v>
      </c>
      <c r="AL74" s="19">
        <f>AL75+AL80+AL83+AL86+AL90+AL91</f>
        <v>10137</v>
      </c>
      <c r="AM74" s="19">
        <f>AM75+AM80+AM83+AM86+AM90+AM91</f>
        <v>486</v>
      </c>
      <c r="AN74" s="19">
        <f>SUM(AO74:AP74)</f>
        <v>3854</v>
      </c>
      <c r="AO74" s="19">
        <f>AO75+AO80+AO83+AO86+AO90+AO91</f>
        <v>3690</v>
      </c>
      <c r="AP74" s="19">
        <f>AP75+AP80+AP83+AP86+AP90+AP91</f>
        <v>164</v>
      </c>
      <c r="AQ74" s="19">
        <f>SUM(AR74:AS74)</f>
        <v>3833</v>
      </c>
      <c r="AR74" s="19">
        <f>AR75+AR80+AR83+AR86+AR90+AR91</f>
        <v>3665</v>
      </c>
      <c r="AS74" s="19">
        <f>AS75+AS80+AS83+AS86+AS90+AS91</f>
        <v>168</v>
      </c>
      <c r="AT74" s="19">
        <f>SUM(AU74:AV74)</f>
        <v>3898</v>
      </c>
      <c r="AU74" s="19">
        <f>AU75+AU80+AU83+AU86+AU90+AU91</f>
        <v>3720</v>
      </c>
      <c r="AV74" s="19">
        <f>AV75+AV80+AV83+AV86+AV90+AV91</f>
        <v>178</v>
      </c>
      <c r="AW74" s="19">
        <f>SUM(AX74:AY74)</f>
        <v>11585</v>
      </c>
      <c r="AX74" s="19">
        <f>AX75+AX80+AX83+AX86+AX90+AX91</f>
        <v>11075</v>
      </c>
      <c r="AY74" s="19">
        <f>AY75+AY80+AY83+AY86+AY90+AY91</f>
        <v>510</v>
      </c>
      <c r="AZ74" s="19">
        <f>SUM(BA74:BB74)</f>
        <v>48231</v>
      </c>
      <c r="BA74" s="19">
        <f>BA75+BA80+BA83+BA86+BA90+BA91</f>
        <v>46403</v>
      </c>
      <c r="BB74" s="19">
        <f>BB75+BB80+BB83+BB86+BB90+BB91</f>
        <v>1828</v>
      </c>
    </row>
    <row r="75" spans="1:54" s="5" customFormat="1" ht="15" customHeight="1" x14ac:dyDescent="0.25">
      <c r="A75" s="23"/>
      <c r="B75" s="21"/>
      <c r="C75" s="22" t="s">
        <v>66</v>
      </c>
      <c r="D75" s="19">
        <f>SUM(E75:F75)</f>
        <v>2968</v>
      </c>
      <c r="E75" s="19">
        <f>SUM(E76:E79)</f>
        <v>2916</v>
      </c>
      <c r="F75" s="19">
        <f>SUM(F76:F79)</f>
        <v>52</v>
      </c>
      <c r="G75" s="19">
        <f>SUM(H75:I75)</f>
        <v>2797</v>
      </c>
      <c r="H75" s="19">
        <f>SUM(H76:H79)</f>
        <v>2746</v>
      </c>
      <c r="I75" s="19">
        <f>SUM(I76:I79)</f>
        <v>51</v>
      </c>
      <c r="J75" s="19">
        <f>SUM(K75:L75)</f>
        <v>3249</v>
      </c>
      <c r="K75" s="19">
        <f>SUM(K76:K79)</f>
        <v>3196</v>
      </c>
      <c r="L75" s="19">
        <f>SUM(L76:L79)</f>
        <v>53</v>
      </c>
      <c r="M75" s="19">
        <f>SUM(N75:O75)</f>
        <v>9014</v>
      </c>
      <c r="N75" s="19">
        <f>SUM(N76:N79)</f>
        <v>8858</v>
      </c>
      <c r="O75" s="19">
        <f>SUM(O76:O79)</f>
        <v>156</v>
      </c>
      <c r="P75" s="19">
        <f>SUM(Q75:R75)</f>
        <v>3867</v>
      </c>
      <c r="Q75" s="19">
        <f>SUM(Q76:Q79)</f>
        <v>3811</v>
      </c>
      <c r="R75" s="19">
        <f>SUM(R76:R79)</f>
        <v>56</v>
      </c>
      <c r="S75" s="19">
        <f>SUM(T75:U75)</f>
        <v>3944</v>
      </c>
      <c r="T75" s="19">
        <f>SUM(T76:T79)</f>
        <v>3884</v>
      </c>
      <c r="U75" s="19">
        <f>SUM(U76:U79)</f>
        <v>60</v>
      </c>
      <c r="V75" s="19">
        <f>SUM(W75:X75)</f>
        <v>2875</v>
      </c>
      <c r="W75" s="19">
        <f>SUM(W76:W79)</f>
        <v>2825</v>
      </c>
      <c r="X75" s="19">
        <f>SUM(X76:X79)</f>
        <v>50</v>
      </c>
      <c r="Y75" s="19">
        <f>SUM(Z75:AA75)</f>
        <v>10686</v>
      </c>
      <c r="Z75" s="19">
        <f>SUM(Z76:Z79)</f>
        <v>10520</v>
      </c>
      <c r="AA75" s="19">
        <f>SUM(AA76:AA79)</f>
        <v>166</v>
      </c>
      <c r="AB75" s="19">
        <f>SUM(AC75:AD75)</f>
        <v>2680</v>
      </c>
      <c r="AC75" s="19">
        <f>SUM(AC76:AC79)</f>
        <v>2615</v>
      </c>
      <c r="AD75" s="19">
        <f>SUM(AD76:AD79)</f>
        <v>65</v>
      </c>
      <c r="AE75" s="19">
        <f>SUM(AF75:AG75)</f>
        <v>2510</v>
      </c>
      <c r="AF75" s="19">
        <f>SUM(AF76:AF79)</f>
        <v>2442</v>
      </c>
      <c r="AG75" s="19">
        <f>SUM(AG76:AG79)</f>
        <v>68</v>
      </c>
      <c r="AH75" s="19">
        <f>SUM(AI75:AJ75)</f>
        <v>2355</v>
      </c>
      <c r="AI75" s="19">
        <f>SUM(AI76:AI79)</f>
        <v>2296</v>
      </c>
      <c r="AJ75" s="19">
        <f>SUM(AJ76:AJ79)</f>
        <v>59</v>
      </c>
      <c r="AK75" s="19">
        <f>SUM(AL75:AM75)</f>
        <v>7545</v>
      </c>
      <c r="AL75" s="19">
        <f>SUM(AL76:AL79)</f>
        <v>7353</v>
      </c>
      <c r="AM75" s="19">
        <f>SUM(AM76:AM79)</f>
        <v>192</v>
      </c>
      <c r="AN75" s="19">
        <f>SUM(AO75:AP75)</f>
        <v>2678</v>
      </c>
      <c r="AO75" s="19">
        <f>SUM(AO76:AO79)</f>
        <v>2617</v>
      </c>
      <c r="AP75" s="19">
        <f>SUM(AP76:AP79)</f>
        <v>61</v>
      </c>
      <c r="AQ75" s="19">
        <f>SUM(AR75:AS75)</f>
        <v>2673</v>
      </c>
      <c r="AR75" s="19">
        <f>SUM(AR76:AR79)</f>
        <v>2610</v>
      </c>
      <c r="AS75" s="19">
        <f>SUM(AS76:AS79)</f>
        <v>63</v>
      </c>
      <c r="AT75" s="19">
        <f>SUM(AU75:AV75)</f>
        <v>2768</v>
      </c>
      <c r="AU75" s="19">
        <f>SUM(AU76:AU79)</f>
        <v>2710</v>
      </c>
      <c r="AV75" s="19">
        <f>SUM(AV76:AV79)</f>
        <v>58</v>
      </c>
      <c r="AW75" s="19">
        <f>SUM(AX75:AY75)</f>
        <v>8119</v>
      </c>
      <c r="AX75" s="19">
        <f>SUM(AX76:AX79)</f>
        <v>7937</v>
      </c>
      <c r="AY75" s="19">
        <f>SUM(AY76:AY79)</f>
        <v>182</v>
      </c>
      <c r="AZ75" s="19">
        <f>SUM(BA75:BB75)</f>
        <v>35364</v>
      </c>
      <c r="BA75" s="19">
        <f>SUM(BA76:BA79)</f>
        <v>34668</v>
      </c>
      <c r="BB75" s="19">
        <f>SUM(BB76:BB79)</f>
        <v>696</v>
      </c>
    </row>
    <row r="76" spans="1:54" s="5" customFormat="1" ht="15" customHeight="1" x14ac:dyDescent="0.25">
      <c r="A76" s="23"/>
      <c r="B76" s="21"/>
      <c r="C76" s="25" t="s">
        <v>67</v>
      </c>
      <c r="D76" s="43">
        <f>E76+F76</f>
        <v>1666</v>
      </c>
      <c r="E76" s="43">
        <v>1666</v>
      </c>
      <c r="F76" s="43">
        <v>0</v>
      </c>
      <c r="G76" s="43">
        <f>H76+I76</f>
        <v>1465</v>
      </c>
      <c r="H76" s="43">
        <v>1465</v>
      </c>
      <c r="I76" s="43">
        <v>0</v>
      </c>
      <c r="J76" s="43">
        <f>K76+L76</f>
        <v>1633</v>
      </c>
      <c r="K76" s="43">
        <v>1633</v>
      </c>
      <c r="L76" s="43">
        <v>0</v>
      </c>
      <c r="M76" s="43">
        <f>N76+O76</f>
        <v>4764</v>
      </c>
      <c r="N76" s="43">
        <f t="shared" ref="N76:O79" si="83">+E76+H76+K76</f>
        <v>4764</v>
      </c>
      <c r="O76" s="43">
        <f t="shared" si="83"/>
        <v>0</v>
      </c>
      <c r="P76" s="43">
        <f>Q76+R76</f>
        <v>1861</v>
      </c>
      <c r="Q76" s="43">
        <v>1861</v>
      </c>
      <c r="R76" s="43">
        <v>0</v>
      </c>
      <c r="S76" s="43">
        <f>T76+U76</f>
        <v>1910</v>
      </c>
      <c r="T76" s="43">
        <v>1910</v>
      </c>
      <c r="U76" s="43">
        <v>0</v>
      </c>
      <c r="V76" s="43">
        <f>W76+X76</f>
        <v>1730</v>
      </c>
      <c r="W76" s="43">
        <v>1730</v>
      </c>
      <c r="X76" s="43">
        <v>0</v>
      </c>
      <c r="Y76" s="43">
        <f>Z76+AA76</f>
        <v>5501</v>
      </c>
      <c r="Z76" s="43">
        <f>+Q76+T76+W76</f>
        <v>5501</v>
      </c>
      <c r="AA76" s="43">
        <f>+R76+U76+X76</f>
        <v>0</v>
      </c>
      <c r="AB76" s="43">
        <f>AC76+AD76</f>
        <v>1810</v>
      </c>
      <c r="AC76" s="43">
        <v>1810</v>
      </c>
      <c r="AD76" s="43">
        <v>0</v>
      </c>
      <c r="AE76" s="43">
        <f>AF76+AG76</f>
        <v>1728</v>
      </c>
      <c r="AF76" s="43">
        <v>1728</v>
      </c>
      <c r="AG76" s="43">
        <v>0</v>
      </c>
      <c r="AH76" s="43">
        <f>AI76+AJ76</f>
        <v>1640</v>
      </c>
      <c r="AI76" s="43">
        <v>1640</v>
      </c>
      <c r="AJ76" s="43">
        <v>0</v>
      </c>
      <c r="AK76" s="43">
        <f>AL76+AM76</f>
        <v>5178</v>
      </c>
      <c r="AL76" s="43">
        <f t="shared" ref="AL76:AM79" si="84">+AC76+AF76+AI76</f>
        <v>5178</v>
      </c>
      <c r="AM76" s="43">
        <f t="shared" si="84"/>
        <v>0</v>
      </c>
      <c r="AN76" s="43">
        <f>AO76+AP76</f>
        <v>1702</v>
      </c>
      <c r="AO76" s="43">
        <v>1702</v>
      </c>
      <c r="AP76" s="43">
        <v>0</v>
      </c>
      <c r="AQ76" s="43">
        <f>AR76+AS76</f>
        <v>1701</v>
      </c>
      <c r="AR76" s="43">
        <v>1701</v>
      </c>
      <c r="AS76" s="43">
        <v>0</v>
      </c>
      <c r="AT76" s="43">
        <f>AU76+AV76</f>
        <v>1827</v>
      </c>
      <c r="AU76" s="43">
        <v>1827</v>
      </c>
      <c r="AV76" s="43">
        <v>0</v>
      </c>
      <c r="AW76" s="43">
        <f>AX76+AY76</f>
        <v>5230</v>
      </c>
      <c r="AX76" s="43">
        <f>+AO76+AR76+AU76</f>
        <v>5230</v>
      </c>
      <c r="AY76" s="43">
        <f>+AP76+AS76+AV76</f>
        <v>0</v>
      </c>
      <c r="AZ76" s="43">
        <f>BA76+BB76</f>
        <v>20673</v>
      </c>
      <c r="BA76" s="43">
        <f t="shared" ref="BA76:BB79" si="85">N76+Z76+AL76+AX76</f>
        <v>20673</v>
      </c>
      <c r="BB76" s="43">
        <f t="shared" si="85"/>
        <v>0</v>
      </c>
    </row>
    <row r="77" spans="1:54" s="5" customFormat="1" ht="15" customHeight="1" x14ac:dyDescent="0.25">
      <c r="A77" s="23"/>
      <c r="B77" s="21"/>
      <c r="C77" s="25" t="s">
        <v>68</v>
      </c>
      <c r="D77" s="43">
        <f>E77+F77</f>
        <v>1209</v>
      </c>
      <c r="E77" s="43">
        <v>1192</v>
      </c>
      <c r="F77" s="43">
        <v>17</v>
      </c>
      <c r="G77" s="43">
        <f>H77+I77</f>
        <v>1261</v>
      </c>
      <c r="H77" s="43">
        <v>1241</v>
      </c>
      <c r="I77" s="43">
        <v>20</v>
      </c>
      <c r="J77" s="43">
        <f>K77+L77</f>
        <v>1517</v>
      </c>
      <c r="K77" s="43">
        <v>1495</v>
      </c>
      <c r="L77" s="43">
        <v>22</v>
      </c>
      <c r="M77" s="43">
        <f>N77+O77</f>
        <v>3987</v>
      </c>
      <c r="N77" s="43">
        <f t="shared" si="83"/>
        <v>3928</v>
      </c>
      <c r="O77" s="43">
        <f t="shared" si="83"/>
        <v>59</v>
      </c>
      <c r="P77" s="43">
        <f>Q77+R77</f>
        <v>1906</v>
      </c>
      <c r="Q77" s="43">
        <v>1883</v>
      </c>
      <c r="R77" s="43">
        <v>23</v>
      </c>
      <c r="S77" s="43">
        <f>T77+U77</f>
        <v>1905</v>
      </c>
      <c r="T77" s="43">
        <v>1887</v>
      </c>
      <c r="U77" s="43">
        <v>18</v>
      </c>
      <c r="V77" s="43">
        <f>W77+X77</f>
        <v>1022</v>
      </c>
      <c r="W77" s="43">
        <v>1019</v>
      </c>
      <c r="X77" s="43">
        <v>3</v>
      </c>
      <c r="Y77" s="43">
        <f>Z77+AA77</f>
        <v>4833</v>
      </c>
      <c r="Z77" s="43">
        <f t="shared" ref="Z77:AA79" si="86">+Q77+T77+W77</f>
        <v>4789</v>
      </c>
      <c r="AA77" s="43">
        <f t="shared" si="86"/>
        <v>44</v>
      </c>
      <c r="AB77" s="43">
        <f>AC77+AD77</f>
        <v>751</v>
      </c>
      <c r="AC77" s="43">
        <v>750</v>
      </c>
      <c r="AD77" s="43">
        <v>1</v>
      </c>
      <c r="AE77" s="43">
        <f>AF77+AG77</f>
        <v>650</v>
      </c>
      <c r="AF77" s="43">
        <v>646</v>
      </c>
      <c r="AG77" s="43">
        <v>4</v>
      </c>
      <c r="AH77" s="43">
        <f>AI77+AJ77</f>
        <v>596</v>
      </c>
      <c r="AI77" s="43">
        <v>594</v>
      </c>
      <c r="AJ77" s="43">
        <v>2</v>
      </c>
      <c r="AK77" s="43">
        <f>AL77+AM77</f>
        <v>1997</v>
      </c>
      <c r="AL77" s="43">
        <f t="shared" si="84"/>
        <v>1990</v>
      </c>
      <c r="AM77" s="43">
        <f t="shared" si="84"/>
        <v>7</v>
      </c>
      <c r="AN77" s="43">
        <f>AO77+AP77</f>
        <v>849</v>
      </c>
      <c r="AO77" s="43">
        <v>848</v>
      </c>
      <c r="AP77" s="43">
        <v>1</v>
      </c>
      <c r="AQ77" s="43">
        <f>AR77+AS77</f>
        <v>854</v>
      </c>
      <c r="AR77" s="43">
        <v>853</v>
      </c>
      <c r="AS77" s="43">
        <v>1</v>
      </c>
      <c r="AT77" s="43">
        <f>AU77+AV77</f>
        <v>837</v>
      </c>
      <c r="AU77" s="43">
        <v>826</v>
      </c>
      <c r="AV77" s="43">
        <v>11</v>
      </c>
      <c r="AW77" s="43">
        <f>AX77+AY77</f>
        <v>2540</v>
      </c>
      <c r="AX77" s="43">
        <f t="shared" ref="AX77:AY79" si="87">+AO77+AR77+AU77</f>
        <v>2527</v>
      </c>
      <c r="AY77" s="43">
        <f t="shared" si="87"/>
        <v>13</v>
      </c>
      <c r="AZ77" s="43">
        <f>BA77+BB77</f>
        <v>13357</v>
      </c>
      <c r="BA77" s="43">
        <f t="shared" si="85"/>
        <v>13234</v>
      </c>
      <c r="BB77" s="43">
        <f t="shared" si="85"/>
        <v>123</v>
      </c>
    </row>
    <row r="78" spans="1:54" s="5" customFormat="1" ht="15" customHeight="1" x14ac:dyDescent="0.25">
      <c r="A78" s="23"/>
      <c r="B78" s="21"/>
      <c r="C78" s="25" t="s">
        <v>69</v>
      </c>
      <c r="D78" s="43">
        <f>E78+F78</f>
        <v>31</v>
      </c>
      <c r="E78" s="43">
        <v>0</v>
      </c>
      <c r="F78" s="43">
        <v>31</v>
      </c>
      <c r="G78" s="43">
        <f>H78+I78</f>
        <v>28</v>
      </c>
      <c r="H78" s="43">
        <v>0</v>
      </c>
      <c r="I78" s="43">
        <v>28</v>
      </c>
      <c r="J78" s="43">
        <f>K78+L78</f>
        <v>28</v>
      </c>
      <c r="K78" s="43">
        <v>0</v>
      </c>
      <c r="L78" s="43">
        <v>28</v>
      </c>
      <c r="M78" s="43">
        <f>N78+O78</f>
        <v>87</v>
      </c>
      <c r="N78" s="43">
        <f t="shared" si="83"/>
        <v>0</v>
      </c>
      <c r="O78" s="43">
        <f t="shared" si="83"/>
        <v>87</v>
      </c>
      <c r="P78" s="43">
        <f>Q78+R78</f>
        <v>38</v>
      </c>
      <c r="Q78" s="43">
        <v>10</v>
      </c>
      <c r="R78" s="43">
        <v>28</v>
      </c>
      <c r="S78" s="43">
        <f>T78+U78</f>
        <v>46</v>
      </c>
      <c r="T78" s="43">
        <v>6</v>
      </c>
      <c r="U78" s="43">
        <v>40</v>
      </c>
      <c r="V78" s="43">
        <f>W78+X78</f>
        <v>49</v>
      </c>
      <c r="W78" s="43">
        <v>2</v>
      </c>
      <c r="X78" s="43">
        <v>47</v>
      </c>
      <c r="Y78" s="43">
        <f>Z78+AA78</f>
        <v>133</v>
      </c>
      <c r="Z78" s="43">
        <f t="shared" si="86"/>
        <v>18</v>
      </c>
      <c r="AA78" s="43">
        <f t="shared" si="86"/>
        <v>115</v>
      </c>
      <c r="AB78" s="43">
        <f>AC78+AD78</f>
        <v>57</v>
      </c>
      <c r="AC78" s="43">
        <v>0</v>
      </c>
      <c r="AD78" s="43">
        <v>57</v>
      </c>
      <c r="AE78" s="43">
        <f>AF78+AG78</f>
        <v>55</v>
      </c>
      <c r="AF78" s="43">
        <v>0</v>
      </c>
      <c r="AG78" s="43">
        <v>55</v>
      </c>
      <c r="AH78" s="43">
        <f>AI78+AJ78</f>
        <v>52</v>
      </c>
      <c r="AI78" s="43">
        <v>0</v>
      </c>
      <c r="AJ78" s="43">
        <v>52</v>
      </c>
      <c r="AK78" s="43">
        <f>AL78+AM78</f>
        <v>164</v>
      </c>
      <c r="AL78" s="43">
        <f t="shared" si="84"/>
        <v>0</v>
      </c>
      <c r="AM78" s="43">
        <f t="shared" si="84"/>
        <v>164</v>
      </c>
      <c r="AN78" s="43">
        <f>AO78+AP78</f>
        <v>58</v>
      </c>
      <c r="AO78" s="43">
        <v>0</v>
      </c>
      <c r="AP78" s="43">
        <v>58</v>
      </c>
      <c r="AQ78" s="43">
        <f>AR78+AS78</f>
        <v>52</v>
      </c>
      <c r="AR78" s="43">
        <v>0</v>
      </c>
      <c r="AS78" s="43">
        <v>52</v>
      </c>
      <c r="AT78" s="43">
        <f>AU78+AV78</f>
        <v>42</v>
      </c>
      <c r="AU78" s="43">
        <v>0</v>
      </c>
      <c r="AV78" s="43">
        <v>42</v>
      </c>
      <c r="AW78" s="43">
        <f>AX78+AY78</f>
        <v>152</v>
      </c>
      <c r="AX78" s="43">
        <f t="shared" si="87"/>
        <v>0</v>
      </c>
      <c r="AY78" s="43">
        <f t="shared" si="87"/>
        <v>152</v>
      </c>
      <c r="AZ78" s="43">
        <f>BA78+BB78</f>
        <v>536</v>
      </c>
      <c r="BA78" s="43">
        <f t="shared" si="85"/>
        <v>18</v>
      </c>
      <c r="BB78" s="43">
        <f t="shared" si="85"/>
        <v>518</v>
      </c>
    </row>
    <row r="79" spans="1:54" s="5" customFormat="1" ht="15" customHeight="1" x14ac:dyDescent="0.25">
      <c r="A79" s="23"/>
      <c r="B79" s="21"/>
      <c r="C79" s="25" t="s">
        <v>70</v>
      </c>
      <c r="D79" s="43">
        <f>E79+F79</f>
        <v>62</v>
      </c>
      <c r="E79" s="43">
        <v>58</v>
      </c>
      <c r="F79" s="43">
        <v>4</v>
      </c>
      <c r="G79" s="43">
        <f>H79+I79</f>
        <v>43</v>
      </c>
      <c r="H79" s="43">
        <v>40</v>
      </c>
      <c r="I79" s="43">
        <v>3</v>
      </c>
      <c r="J79" s="43">
        <f>K79+L79</f>
        <v>71</v>
      </c>
      <c r="K79" s="43">
        <v>68</v>
      </c>
      <c r="L79" s="43">
        <v>3</v>
      </c>
      <c r="M79" s="43">
        <f>N79+O79</f>
        <v>176</v>
      </c>
      <c r="N79" s="43">
        <f t="shared" si="83"/>
        <v>166</v>
      </c>
      <c r="O79" s="43">
        <f t="shared" si="83"/>
        <v>10</v>
      </c>
      <c r="P79" s="43">
        <f>Q79+R79</f>
        <v>62</v>
      </c>
      <c r="Q79" s="43">
        <v>57</v>
      </c>
      <c r="R79" s="43">
        <v>5</v>
      </c>
      <c r="S79" s="43">
        <f>T79+U79</f>
        <v>83</v>
      </c>
      <c r="T79" s="43">
        <v>81</v>
      </c>
      <c r="U79" s="43">
        <v>2</v>
      </c>
      <c r="V79" s="43">
        <f>W79+X79</f>
        <v>74</v>
      </c>
      <c r="W79" s="43">
        <v>74</v>
      </c>
      <c r="X79" s="43">
        <v>0</v>
      </c>
      <c r="Y79" s="43">
        <f>Z79+AA79</f>
        <v>219</v>
      </c>
      <c r="Z79" s="43">
        <f t="shared" si="86"/>
        <v>212</v>
      </c>
      <c r="AA79" s="43">
        <f t="shared" si="86"/>
        <v>7</v>
      </c>
      <c r="AB79" s="43">
        <f>AC79+AD79</f>
        <v>62</v>
      </c>
      <c r="AC79" s="43">
        <v>55</v>
      </c>
      <c r="AD79" s="43">
        <v>7</v>
      </c>
      <c r="AE79" s="43">
        <f>AF79+AG79</f>
        <v>77</v>
      </c>
      <c r="AF79" s="43">
        <v>68</v>
      </c>
      <c r="AG79" s="43">
        <v>9</v>
      </c>
      <c r="AH79" s="43">
        <f>AI79+AJ79</f>
        <v>67</v>
      </c>
      <c r="AI79" s="43">
        <v>62</v>
      </c>
      <c r="AJ79" s="43">
        <v>5</v>
      </c>
      <c r="AK79" s="43">
        <f>AL79+AM79</f>
        <v>206</v>
      </c>
      <c r="AL79" s="43">
        <f t="shared" si="84"/>
        <v>185</v>
      </c>
      <c r="AM79" s="43">
        <f t="shared" si="84"/>
        <v>21</v>
      </c>
      <c r="AN79" s="43">
        <f>AO79+AP79</f>
        <v>69</v>
      </c>
      <c r="AO79" s="43">
        <v>67</v>
      </c>
      <c r="AP79" s="43">
        <v>2</v>
      </c>
      <c r="AQ79" s="43">
        <f>AR79+AS79</f>
        <v>66</v>
      </c>
      <c r="AR79" s="43">
        <v>56</v>
      </c>
      <c r="AS79" s="43">
        <v>10</v>
      </c>
      <c r="AT79" s="43">
        <f>AU79+AV79</f>
        <v>62</v>
      </c>
      <c r="AU79" s="43">
        <v>57</v>
      </c>
      <c r="AV79" s="43">
        <v>5</v>
      </c>
      <c r="AW79" s="43">
        <f>AX79+AY79</f>
        <v>197</v>
      </c>
      <c r="AX79" s="43">
        <f t="shared" si="87"/>
        <v>180</v>
      </c>
      <c r="AY79" s="43">
        <f t="shared" si="87"/>
        <v>17</v>
      </c>
      <c r="AZ79" s="43">
        <f>BA79+BB79</f>
        <v>798</v>
      </c>
      <c r="BA79" s="43">
        <f t="shared" si="85"/>
        <v>743</v>
      </c>
      <c r="BB79" s="43">
        <f t="shared" si="85"/>
        <v>55</v>
      </c>
    </row>
    <row r="80" spans="1:54" s="5" customFormat="1" ht="15" customHeight="1" x14ac:dyDescent="0.25">
      <c r="A80" s="23"/>
      <c r="B80" s="21"/>
      <c r="C80" s="22" t="s">
        <v>71</v>
      </c>
      <c r="D80" s="19">
        <f>SUM(E80:F80)</f>
        <v>24</v>
      </c>
      <c r="E80" s="19">
        <f>SUM(E81:E82)</f>
        <v>24</v>
      </c>
      <c r="F80" s="19">
        <f>SUM(F81:F82)</f>
        <v>0</v>
      </c>
      <c r="G80" s="19">
        <f>SUM(H80:I80)</f>
        <v>36</v>
      </c>
      <c r="H80" s="19">
        <f>SUM(H81:H82)</f>
        <v>36</v>
      </c>
      <c r="I80" s="19">
        <f>SUM(I81:I82)</f>
        <v>0</v>
      </c>
      <c r="J80" s="19">
        <f>SUM(K80:L80)</f>
        <v>39</v>
      </c>
      <c r="K80" s="19">
        <f>SUM(K81:K82)</f>
        <v>39</v>
      </c>
      <c r="L80" s="19">
        <f>SUM(L81:L82)</f>
        <v>0</v>
      </c>
      <c r="M80" s="19">
        <f>SUM(N80:O80)</f>
        <v>99</v>
      </c>
      <c r="N80" s="19">
        <f>SUM(N81:N82)</f>
        <v>99</v>
      </c>
      <c r="O80" s="19">
        <f>SUM(O81:O82)</f>
        <v>0</v>
      </c>
      <c r="P80" s="19">
        <f>SUM(Q80:R80)</f>
        <v>32</v>
      </c>
      <c r="Q80" s="19">
        <f>SUM(Q81:Q82)</f>
        <v>32</v>
      </c>
      <c r="R80" s="19">
        <f>SUM(R81:R82)</f>
        <v>0</v>
      </c>
      <c r="S80" s="19">
        <f>SUM(T80:U80)</f>
        <v>30</v>
      </c>
      <c r="T80" s="19">
        <f>SUM(T81:T82)</f>
        <v>29</v>
      </c>
      <c r="U80" s="19">
        <f>SUM(U81:U82)</f>
        <v>1</v>
      </c>
      <c r="V80" s="19">
        <f>SUM(W80:X80)</f>
        <v>20</v>
      </c>
      <c r="W80" s="19">
        <f>SUM(W81:W82)</f>
        <v>20</v>
      </c>
      <c r="X80" s="19">
        <f>SUM(X81:X82)</f>
        <v>0</v>
      </c>
      <c r="Y80" s="19">
        <f>SUM(Z80:AA80)</f>
        <v>82</v>
      </c>
      <c r="Z80" s="19">
        <f>SUM(Z81:Z82)</f>
        <v>81</v>
      </c>
      <c r="AA80" s="19">
        <f>SUM(AA81:AA82)</f>
        <v>1</v>
      </c>
      <c r="AB80" s="19">
        <f>SUM(AC80:AD80)</f>
        <v>29</v>
      </c>
      <c r="AC80" s="19">
        <f>SUM(AC81:AC82)</f>
        <v>24</v>
      </c>
      <c r="AD80" s="19">
        <f>SUM(AD81:AD82)</f>
        <v>5</v>
      </c>
      <c r="AE80" s="19">
        <f>SUM(AF80:AG80)</f>
        <v>36</v>
      </c>
      <c r="AF80" s="19">
        <f>SUM(AF81:AF82)</f>
        <v>33</v>
      </c>
      <c r="AG80" s="19">
        <f>SUM(AG81:AG82)</f>
        <v>3</v>
      </c>
      <c r="AH80" s="19">
        <f>SUM(AI80:AJ80)</f>
        <v>30</v>
      </c>
      <c r="AI80" s="19">
        <f>SUM(AI81:AI82)</f>
        <v>30</v>
      </c>
      <c r="AJ80" s="19">
        <f>SUM(AJ81:AJ82)</f>
        <v>0</v>
      </c>
      <c r="AK80" s="19">
        <f>SUM(AL80:AM80)</f>
        <v>95</v>
      </c>
      <c r="AL80" s="19">
        <f>SUM(AL81:AL82)</f>
        <v>87</v>
      </c>
      <c r="AM80" s="19">
        <f>SUM(AM81:AM82)</f>
        <v>8</v>
      </c>
      <c r="AN80" s="19">
        <f>SUM(AO80:AP80)</f>
        <v>36</v>
      </c>
      <c r="AO80" s="19">
        <f>SUM(AO81:AO82)</f>
        <v>35</v>
      </c>
      <c r="AP80" s="19">
        <f>SUM(AP81:AP82)</f>
        <v>1</v>
      </c>
      <c r="AQ80" s="19">
        <f>SUM(AR80:AS80)</f>
        <v>50</v>
      </c>
      <c r="AR80" s="19">
        <f>SUM(AR81:AR82)</f>
        <v>47</v>
      </c>
      <c r="AS80" s="19">
        <f>SUM(AS81:AS82)</f>
        <v>3</v>
      </c>
      <c r="AT80" s="19">
        <f>SUM(AU80:AV80)</f>
        <v>53</v>
      </c>
      <c r="AU80" s="19">
        <f>SUM(AU81:AU82)</f>
        <v>50</v>
      </c>
      <c r="AV80" s="19">
        <f>SUM(AV81:AV82)</f>
        <v>3</v>
      </c>
      <c r="AW80" s="19">
        <f>SUM(AX80:AY80)</f>
        <v>139</v>
      </c>
      <c r="AX80" s="19">
        <f>SUM(AX81:AX82)</f>
        <v>132</v>
      </c>
      <c r="AY80" s="19">
        <f>SUM(AY81:AY82)</f>
        <v>7</v>
      </c>
      <c r="AZ80" s="19">
        <f>SUM(BA80:BB80)</f>
        <v>415</v>
      </c>
      <c r="BA80" s="19">
        <f>SUM(BA81:BA82)</f>
        <v>399</v>
      </c>
      <c r="BB80" s="19">
        <f>SUM(BB81:BB82)</f>
        <v>16</v>
      </c>
    </row>
    <row r="81" spans="1:54" s="5" customFormat="1" ht="15" customHeight="1" x14ac:dyDescent="0.25">
      <c r="A81" s="23"/>
      <c r="B81" s="21"/>
      <c r="C81" s="25" t="s">
        <v>72</v>
      </c>
      <c r="D81" s="43">
        <f>E81+F81</f>
        <v>13</v>
      </c>
      <c r="E81" s="43">
        <v>13</v>
      </c>
      <c r="F81" s="43">
        <v>0</v>
      </c>
      <c r="G81" s="43">
        <f>H81+I81</f>
        <v>16</v>
      </c>
      <c r="H81" s="43">
        <v>16</v>
      </c>
      <c r="I81" s="43">
        <v>0</v>
      </c>
      <c r="J81" s="43">
        <f>K81+L81</f>
        <v>21</v>
      </c>
      <c r="K81" s="43">
        <v>21</v>
      </c>
      <c r="L81" s="43">
        <v>0</v>
      </c>
      <c r="M81" s="43">
        <f>N81+O81</f>
        <v>50</v>
      </c>
      <c r="N81" s="43">
        <f>+E81+H81+K81</f>
        <v>50</v>
      </c>
      <c r="O81" s="43">
        <f>+F81+I81+L81</f>
        <v>0</v>
      </c>
      <c r="P81" s="43">
        <f>Q81+R81</f>
        <v>15</v>
      </c>
      <c r="Q81" s="43">
        <v>15</v>
      </c>
      <c r="R81" s="43">
        <v>0</v>
      </c>
      <c r="S81" s="43">
        <f>T81+U81</f>
        <v>19</v>
      </c>
      <c r="T81" s="43">
        <v>19</v>
      </c>
      <c r="U81" s="43">
        <v>0</v>
      </c>
      <c r="V81" s="43">
        <f>W81+X81</f>
        <v>13</v>
      </c>
      <c r="W81" s="43">
        <v>13</v>
      </c>
      <c r="X81" s="43">
        <v>0</v>
      </c>
      <c r="Y81" s="43">
        <f>Z81+AA81</f>
        <v>47</v>
      </c>
      <c r="Z81" s="43">
        <f>+Q81+T81+W81</f>
        <v>47</v>
      </c>
      <c r="AA81" s="43">
        <f>+R81+U81+X81</f>
        <v>0</v>
      </c>
      <c r="AB81" s="43">
        <f>AC81+AD81</f>
        <v>14</v>
      </c>
      <c r="AC81" s="43">
        <v>14</v>
      </c>
      <c r="AD81" s="43">
        <v>0</v>
      </c>
      <c r="AE81" s="43">
        <f>AF81+AG81</f>
        <v>23</v>
      </c>
      <c r="AF81" s="43">
        <v>23</v>
      </c>
      <c r="AG81" s="43">
        <v>0</v>
      </c>
      <c r="AH81" s="43">
        <f>AI81+AJ81</f>
        <v>18</v>
      </c>
      <c r="AI81" s="43">
        <v>18</v>
      </c>
      <c r="AJ81" s="43">
        <v>0</v>
      </c>
      <c r="AK81" s="43">
        <f>AL81+AM81</f>
        <v>55</v>
      </c>
      <c r="AL81" s="43">
        <f>+AC81+AF81+AI81</f>
        <v>55</v>
      </c>
      <c r="AM81" s="43">
        <f>+AD81+AG81+AJ81</f>
        <v>0</v>
      </c>
      <c r="AN81" s="43">
        <f>AO81+AP81</f>
        <v>18</v>
      </c>
      <c r="AO81" s="43">
        <v>18</v>
      </c>
      <c r="AP81" s="43">
        <v>0</v>
      </c>
      <c r="AQ81" s="43">
        <f>AR81+AS81</f>
        <v>19</v>
      </c>
      <c r="AR81" s="43">
        <v>19</v>
      </c>
      <c r="AS81" s="43">
        <v>0</v>
      </c>
      <c r="AT81" s="43">
        <f>AU81+AV81</f>
        <v>24</v>
      </c>
      <c r="AU81" s="43">
        <v>24</v>
      </c>
      <c r="AV81" s="43">
        <v>0</v>
      </c>
      <c r="AW81" s="43">
        <f>AX81+AY81</f>
        <v>61</v>
      </c>
      <c r="AX81" s="43">
        <f>+AO81+AR81+AU81</f>
        <v>61</v>
      </c>
      <c r="AY81" s="43">
        <f>+AP81+AS81+AV81</f>
        <v>0</v>
      </c>
      <c r="AZ81" s="43">
        <f>BA81+BB81</f>
        <v>213</v>
      </c>
      <c r="BA81" s="43">
        <f>N81+Z81+AL81+AX81</f>
        <v>213</v>
      </c>
      <c r="BB81" s="43">
        <f>O81+AA81+AM81+AY81</f>
        <v>0</v>
      </c>
    </row>
    <row r="82" spans="1:54" s="5" customFormat="1" ht="15" customHeight="1" x14ac:dyDescent="0.25">
      <c r="A82" s="23"/>
      <c r="B82" s="21"/>
      <c r="C82" s="25" t="s">
        <v>73</v>
      </c>
      <c r="D82" s="43">
        <f>E82+F82</f>
        <v>11</v>
      </c>
      <c r="E82" s="43">
        <v>11</v>
      </c>
      <c r="F82" s="43">
        <v>0</v>
      </c>
      <c r="G82" s="43">
        <f>H82+I82</f>
        <v>20</v>
      </c>
      <c r="H82" s="43">
        <v>20</v>
      </c>
      <c r="I82" s="43">
        <v>0</v>
      </c>
      <c r="J82" s="43">
        <f>K82+L82</f>
        <v>18</v>
      </c>
      <c r="K82" s="43">
        <v>18</v>
      </c>
      <c r="L82" s="43">
        <v>0</v>
      </c>
      <c r="M82" s="43">
        <f>N82+O82</f>
        <v>49</v>
      </c>
      <c r="N82" s="43">
        <f>+E82+H82+K82</f>
        <v>49</v>
      </c>
      <c r="O82" s="43">
        <f>+F82+I82+L82</f>
        <v>0</v>
      </c>
      <c r="P82" s="43">
        <f>Q82+R82</f>
        <v>17</v>
      </c>
      <c r="Q82" s="43">
        <v>17</v>
      </c>
      <c r="R82" s="43">
        <v>0</v>
      </c>
      <c r="S82" s="43">
        <f>T82+U82</f>
        <v>11</v>
      </c>
      <c r="T82" s="43">
        <v>10</v>
      </c>
      <c r="U82" s="43">
        <v>1</v>
      </c>
      <c r="V82" s="43">
        <f>W82+X82</f>
        <v>7</v>
      </c>
      <c r="W82" s="43">
        <v>7</v>
      </c>
      <c r="X82" s="43">
        <v>0</v>
      </c>
      <c r="Y82" s="43">
        <f>Z82+AA82</f>
        <v>35</v>
      </c>
      <c r="Z82" s="43">
        <f>+Q82+T82+W82</f>
        <v>34</v>
      </c>
      <c r="AA82" s="43">
        <f>+R82+U82+X82</f>
        <v>1</v>
      </c>
      <c r="AB82" s="43">
        <f>AC82+AD82</f>
        <v>15</v>
      </c>
      <c r="AC82" s="43">
        <v>10</v>
      </c>
      <c r="AD82" s="43">
        <v>5</v>
      </c>
      <c r="AE82" s="43">
        <f>AF82+AG82</f>
        <v>13</v>
      </c>
      <c r="AF82" s="43">
        <v>10</v>
      </c>
      <c r="AG82" s="43">
        <v>3</v>
      </c>
      <c r="AH82" s="43">
        <f>AI82+AJ82</f>
        <v>12</v>
      </c>
      <c r="AI82" s="43">
        <v>12</v>
      </c>
      <c r="AJ82" s="43">
        <v>0</v>
      </c>
      <c r="AK82" s="43">
        <f>AL82+AM82</f>
        <v>40</v>
      </c>
      <c r="AL82" s="43">
        <f>+AC82+AF82+AI82</f>
        <v>32</v>
      </c>
      <c r="AM82" s="43">
        <f>+AD82+AG82+AJ82</f>
        <v>8</v>
      </c>
      <c r="AN82" s="43">
        <f>AO82+AP82</f>
        <v>18</v>
      </c>
      <c r="AO82" s="43">
        <v>17</v>
      </c>
      <c r="AP82" s="43">
        <v>1</v>
      </c>
      <c r="AQ82" s="43">
        <f>AR82+AS82</f>
        <v>31</v>
      </c>
      <c r="AR82" s="43">
        <v>28</v>
      </c>
      <c r="AS82" s="43">
        <v>3</v>
      </c>
      <c r="AT82" s="43">
        <f>AU82+AV82</f>
        <v>29</v>
      </c>
      <c r="AU82" s="43">
        <v>26</v>
      </c>
      <c r="AV82" s="43">
        <v>3</v>
      </c>
      <c r="AW82" s="43">
        <f>AX82+AY82</f>
        <v>78</v>
      </c>
      <c r="AX82" s="43">
        <f>+AO82+AR82+AU82</f>
        <v>71</v>
      </c>
      <c r="AY82" s="43">
        <f>+AP82+AS82+AV82</f>
        <v>7</v>
      </c>
      <c r="AZ82" s="43">
        <f>BA82+BB82</f>
        <v>202</v>
      </c>
      <c r="BA82" s="43">
        <f>N82+Z82+AL82+AX82</f>
        <v>186</v>
      </c>
      <c r="BB82" s="43">
        <f>O82+AA82+AM82+AY82</f>
        <v>16</v>
      </c>
    </row>
    <row r="83" spans="1:54" s="5" customFormat="1" ht="15" customHeight="1" x14ac:dyDescent="0.25">
      <c r="A83" s="23"/>
      <c r="B83" s="21"/>
      <c r="C83" s="22" t="s">
        <v>74</v>
      </c>
      <c r="D83" s="19">
        <f>SUM(E83:F83)</f>
        <v>125</v>
      </c>
      <c r="E83" s="19">
        <f>SUM(E84:E85)</f>
        <v>125</v>
      </c>
      <c r="F83" s="19">
        <f>SUM(F84:F85)</f>
        <v>0</v>
      </c>
      <c r="G83" s="19">
        <f>SUM(H83:I83)</f>
        <v>112</v>
      </c>
      <c r="H83" s="19">
        <f>SUM(H84:H85)</f>
        <v>112</v>
      </c>
      <c r="I83" s="19">
        <f>SUM(I84:I85)</f>
        <v>0</v>
      </c>
      <c r="J83" s="19">
        <f>SUM(K83:L83)</f>
        <v>133</v>
      </c>
      <c r="K83" s="19">
        <f>SUM(K84:K85)</f>
        <v>133</v>
      </c>
      <c r="L83" s="19">
        <f>SUM(L84:L85)</f>
        <v>0</v>
      </c>
      <c r="M83" s="19">
        <f>SUM(N83:O83)</f>
        <v>370</v>
      </c>
      <c r="N83" s="19">
        <f>SUM(N84:N85)</f>
        <v>370</v>
      </c>
      <c r="O83" s="19">
        <f>SUM(O84:O85)</f>
        <v>0</v>
      </c>
      <c r="P83" s="19">
        <f>SUM(Q83:R83)</f>
        <v>124</v>
      </c>
      <c r="Q83" s="19">
        <f>SUM(Q84:Q85)</f>
        <v>124</v>
      </c>
      <c r="R83" s="19">
        <f>SUM(R84:R85)</f>
        <v>0</v>
      </c>
      <c r="S83" s="19">
        <f>SUM(T83:U83)</f>
        <v>142</v>
      </c>
      <c r="T83" s="19">
        <f>SUM(T84:T85)</f>
        <v>142</v>
      </c>
      <c r="U83" s="19">
        <f>SUM(U84:U85)</f>
        <v>0</v>
      </c>
      <c r="V83" s="19">
        <f>SUM(W83:X83)</f>
        <v>142</v>
      </c>
      <c r="W83" s="19">
        <f>SUM(W84:W85)</f>
        <v>142</v>
      </c>
      <c r="X83" s="19">
        <f>SUM(X84:X85)</f>
        <v>0</v>
      </c>
      <c r="Y83" s="19">
        <f>SUM(Z83:AA83)</f>
        <v>408</v>
      </c>
      <c r="Z83" s="19">
        <f>SUM(Z84:Z85)</f>
        <v>408</v>
      </c>
      <c r="AA83" s="19">
        <f>SUM(AA84:AA85)</f>
        <v>0</v>
      </c>
      <c r="AB83" s="19">
        <f>SUM(AC83:AD83)</f>
        <v>138</v>
      </c>
      <c r="AC83" s="19">
        <f>SUM(AC84:AC85)</f>
        <v>138</v>
      </c>
      <c r="AD83" s="19">
        <f>SUM(AD84:AD85)</f>
        <v>0</v>
      </c>
      <c r="AE83" s="19">
        <f>SUM(AF83:AG83)</f>
        <v>122</v>
      </c>
      <c r="AF83" s="19">
        <f>SUM(AF84:AF85)</f>
        <v>122</v>
      </c>
      <c r="AG83" s="19">
        <f>SUM(AG84:AG85)</f>
        <v>0</v>
      </c>
      <c r="AH83" s="19">
        <f>SUM(AI83:AJ83)</f>
        <v>119</v>
      </c>
      <c r="AI83" s="19">
        <f>SUM(AI84:AI85)</f>
        <v>119</v>
      </c>
      <c r="AJ83" s="19">
        <f>SUM(AJ84:AJ85)</f>
        <v>0</v>
      </c>
      <c r="AK83" s="19">
        <f>SUM(AL83:AM83)</f>
        <v>379</v>
      </c>
      <c r="AL83" s="19">
        <f>SUM(AL84:AL85)</f>
        <v>379</v>
      </c>
      <c r="AM83" s="19">
        <f>SUM(AM84:AM85)</f>
        <v>0</v>
      </c>
      <c r="AN83" s="19">
        <f>SUM(AO83:AP83)</f>
        <v>122</v>
      </c>
      <c r="AO83" s="19">
        <f>SUM(AO84:AO85)</f>
        <v>122</v>
      </c>
      <c r="AP83" s="19">
        <f>SUM(AP84:AP85)</f>
        <v>0</v>
      </c>
      <c r="AQ83" s="19">
        <f>SUM(AR83:AS83)</f>
        <v>131</v>
      </c>
      <c r="AR83" s="19">
        <f>SUM(AR84:AR85)</f>
        <v>131</v>
      </c>
      <c r="AS83" s="19">
        <f>SUM(AS84:AS85)</f>
        <v>0</v>
      </c>
      <c r="AT83" s="19">
        <f>SUM(AU83:AV83)</f>
        <v>132</v>
      </c>
      <c r="AU83" s="19">
        <f>SUM(AU84:AU85)</f>
        <v>131</v>
      </c>
      <c r="AV83" s="19">
        <f>SUM(AV84:AV85)</f>
        <v>1</v>
      </c>
      <c r="AW83" s="19">
        <f>SUM(AX83:AY83)</f>
        <v>385</v>
      </c>
      <c r="AX83" s="19">
        <f>SUM(AX84:AX85)</f>
        <v>384</v>
      </c>
      <c r="AY83" s="19">
        <f>SUM(AY84:AY85)</f>
        <v>1</v>
      </c>
      <c r="AZ83" s="19">
        <f>SUM(BA83:BB83)</f>
        <v>1542</v>
      </c>
      <c r="BA83" s="19">
        <f>SUM(BA84:BA85)</f>
        <v>1541</v>
      </c>
      <c r="BB83" s="19">
        <f>SUM(BB84:BB85)</f>
        <v>1</v>
      </c>
    </row>
    <row r="84" spans="1:54" s="5" customFormat="1" ht="14.25" customHeight="1" x14ac:dyDescent="0.25">
      <c r="A84" s="23"/>
      <c r="B84" s="21"/>
      <c r="C84" s="25" t="s">
        <v>75</v>
      </c>
      <c r="D84" s="43">
        <f>E84+F84</f>
        <v>120</v>
      </c>
      <c r="E84" s="43">
        <v>120</v>
      </c>
      <c r="F84" s="43">
        <v>0</v>
      </c>
      <c r="G84" s="43">
        <f>H84+I84</f>
        <v>107</v>
      </c>
      <c r="H84" s="43">
        <v>107</v>
      </c>
      <c r="I84" s="43">
        <v>0</v>
      </c>
      <c r="J84" s="43">
        <f>K84+L84</f>
        <v>124</v>
      </c>
      <c r="K84" s="43">
        <v>124</v>
      </c>
      <c r="L84" s="43">
        <v>0</v>
      </c>
      <c r="M84" s="43">
        <f>N84+O84</f>
        <v>351</v>
      </c>
      <c r="N84" s="43">
        <f>+E84+H84+K84</f>
        <v>351</v>
      </c>
      <c r="O84" s="43">
        <f>+F84+I84+L84</f>
        <v>0</v>
      </c>
      <c r="P84" s="43">
        <f>Q84+R84</f>
        <v>114</v>
      </c>
      <c r="Q84" s="43">
        <v>114</v>
      </c>
      <c r="R84" s="43">
        <v>0</v>
      </c>
      <c r="S84" s="43">
        <f>T84+U84</f>
        <v>119</v>
      </c>
      <c r="T84" s="43">
        <v>119</v>
      </c>
      <c r="U84" s="43">
        <v>0</v>
      </c>
      <c r="V84" s="43">
        <f>W84+X84</f>
        <v>119</v>
      </c>
      <c r="W84" s="43">
        <v>119</v>
      </c>
      <c r="X84" s="43">
        <v>0</v>
      </c>
      <c r="Y84" s="43">
        <f>Z84+AA84</f>
        <v>352</v>
      </c>
      <c r="Z84" s="43">
        <f>+Q84+T84+W84</f>
        <v>352</v>
      </c>
      <c r="AA84" s="43">
        <f>+R84+U84+X84</f>
        <v>0</v>
      </c>
      <c r="AB84" s="43">
        <f>AC84+AD84</f>
        <v>125</v>
      </c>
      <c r="AC84" s="43">
        <v>125</v>
      </c>
      <c r="AD84" s="43">
        <v>0</v>
      </c>
      <c r="AE84" s="43">
        <f>AF84+AG84</f>
        <v>114</v>
      </c>
      <c r="AF84" s="43">
        <v>114</v>
      </c>
      <c r="AG84" s="43">
        <v>0</v>
      </c>
      <c r="AH84" s="43">
        <f>AI84+AJ84</f>
        <v>107</v>
      </c>
      <c r="AI84" s="43">
        <v>107</v>
      </c>
      <c r="AJ84" s="43">
        <v>0</v>
      </c>
      <c r="AK84" s="43">
        <f>AL84+AM84</f>
        <v>346</v>
      </c>
      <c r="AL84" s="43">
        <f>+AC84+AF84+AI84</f>
        <v>346</v>
      </c>
      <c r="AM84" s="43">
        <f>+AD84+AG84+AJ84</f>
        <v>0</v>
      </c>
      <c r="AN84" s="43">
        <f>AO84+AP84</f>
        <v>115</v>
      </c>
      <c r="AO84" s="43">
        <v>115</v>
      </c>
      <c r="AP84" s="43">
        <v>0</v>
      </c>
      <c r="AQ84" s="43">
        <f>AR84+AS84</f>
        <v>120</v>
      </c>
      <c r="AR84" s="43">
        <v>120</v>
      </c>
      <c r="AS84" s="43">
        <v>0</v>
      </c>
      <c r="AT84" s="43">
        <f>AU84+AV84</f>
        <v>110</v>
      </c>
      <c r="AU84" s="43">
        <v>110</v>
      </c>
      <c r="AV84" s="43">
        <v>0</v>
      </c>
      <c r="AW84" s="43">
        <f>AX84+AY84</f>
        <v>345</v>
      </c>
      <c r="AX84" s="43">
        <f>+AO84+AR84+AU84</f>
        <v>345</v>
      </c>
      <c r="AY84" s="43">
        <f>+AP84+AS84+AV84</f>
        <v>0</v>
      </c>
      <c r="AZ84" s="43">
        <f>BA84+BB84</f>
        <v>1394</v>
      </c>
      <c r="BA84" s="43">
        <f>N84+Z84+AL84+AX84</f>
        <v>1394</v>
      </c>
      <c r="BB84" s="43">
        <f>O84+AA84+AM84+AY84</f>
        <v>0</v>
      </c>
    </row>
    <row r="85" spans="1:54" s="5" customFormat="1" ht="15" customHeight="1" x14ac:dyDescent="0.25">
      <c r="A85" s="23"/>
      <c r="B85" s="21"/>
      <c r="C85" s="25" t="s">
        <v>76</v>
      </c>
      <c r="D85" s="43">
        <f>E85+F85</f>
        <v>5</v>
      </c>
      <c r="E85" s="43">
        <v>5</v>
      </c>
      <c r="F85" s="43">
        <v>0</v>
      </c>
      <c r="G85" s="43">
        <f>H85+I85</f>
        <v>5</v>
      </c>
      <c r="H85" s="43">
        <v>5</v>
      </c>
      <c r="I85" s="43">
        <v>0</v>
      </c>
      <c r="J85" s="43">
        <f>K85+L85</f>
        <v>9</v>
      </c>
      <c r="K85" s="43">
        <v>9</v>
      </c>
      <c r="L85" s="43">
        <v>0</v>
      </c>
      <c r="M85" s="43">
        <f>N85+O85</f>
        <v>19</v>
      </c>
      <c r="N85" s="43">
        <f>+E85+H85+K85</f>
        <v>19</v>
      </c>
      <c r="O85" s="43">
        <f>+F85+I85+L85</f>
        <v>0</v>
      </c>
      <c r="P85" s="43">
        <f>Q85+R85</f>
        <v>10</v>
      </c>
      <c r="Q85" s="43">
        <v>10</v>
      </c>
      <c r="R85" s="43">
        <v>0</v>
      </c>
      <c r="S85" s="43">
        <f>T85+U85</f>
        <v>23</v>
      </c>
      <c r="T85" s="43">
        <v>23</v>
      </c>
      <c r="U85" s="43">
        <v>0</v>
      </c>
      <c r="V85" s="43">
        <f>W85+X85</f>
        <v>23</v>
      </c>
      <c r="W85" s="43">
        <v>23</v>
      </c>
      <c r="X85" s="43">
        <v>0</v>
      </c>
      <c r="Y85" s="43">
        <f>Z85+AA85</f>
        <v>56</v>
      </c>
      <c r="Z85" s="43">
        <f>+Q85+T85+W85</f>
        <v>56</v>
      </c>
      <c r="AA85" s="43">
        <f>+R85+U85+X85</f>
        <v>0</v>
      </c>
      <c r="AB85" s="43">
        <f>AC85+AD85</f>
        <v>13</v>
      </c>
      <c r="AC85" s="43">
        <v>13</v>
      </c>
      <c r="AD85" s="43">
        <v>0</v>
      </c>
      <c r="AE85" s="43">
        <f>AF85+AG85</f>
        <v>8</v>
      </c>
      <c r="AF85" s="43">
        <v>8</v>
      </c>
      <c r="AG85" s="43">
        <v>0</v>
      </c>
      <c r="AH85" s="43">
        <f>AI85+AJ85</f>
        <v>12</v>
      </c>
      <c r="AI85" s="43">
        <v>12</v>
      </c>
      <c r="AJ85" s="43">
        <v>0</v>
      </c>
      <c r="AK85" s="43">
        <f>AL85+AM85</f>
        <v>33</v>
      </c>
      <c r="AL85" s="43">
        <f>+AC85+AF85+AI85</f>
        <v>33</v>
      </c>
      <c r="AM85" s="43">
        <f>+AD85+AG85+AJ85</f>
        <v>0</v>
      </c>
      <c r="AN85" s="43">
        <f>AO85+AP85</f>
        <v>7</v>
      </c>
      <c r="AO85" s="43">
        <v>7</v>
      </c>
      <c r="AP85" s="43">
        <v>0</v>
      </c>
      <c r="AQ85" s="43">
        <f>AR85+AS85</f>
        <v>11</v>
      </c>
      <c r="AR85" s="43">
        <v>11</v>
      </c>
      <c r="AS85" s="43">
        <v>0</v>
      </c>
      <c r="AT85" s="43">
        <f>AU85+AV85</f>
        <v>22</v>
      </c>
      <c r="AU85" s="43">
        <v>21</v>
      </c>
      <c r="AV85" s="43">
        <v>1</v>
      </c>
      <c r="AW85" s="43">
        <f>AX85+AY85</f>
        <v>40</v>
      </c>
      <c r="AX85" s="43">
        <f>+AO85+AR85+AU85</f>
        <v>39</v>
      </c>
      <c r="AY85" s="43">
        <f>+AP85+AS85+AV85</f>
        <v>1</v>
      </c>
      <c r="AZ85" s="43">
        <f>BA85+BB85</f>
        <v>148</v>
      </c>
      <c r="BA85" s="43">
        <f>N85+Z85+AL85+AX85</f>
        <v>147</v>
      </c>
      <c r="BB85" s="43">
        <f>O85+AA85+AM85+AY85</f>
        <v>1</v>
      </c>
    </row>
    <row r="86" spans="1:54" s="5" customFormat="1" ht="15" customHeight="1" x14ac:dyDescent="0.25">
      <c r="A86" s="23"/>
      <c r="B86" s="21"/>
      <c r="C86" s="22" t="s">
        <v>77</v>
      </c>
      <c r="D86" s="19">
        <f>SUM(E86:F86)</f>
        <v>162</v>
      </c>
      <c r="E86" s="19">
        <f>SUM(E87:E89)</f>
        <v>161</v>
      </c>
      <c r="F86" s="19">
        <f>SUM(F87:F89)</f>
        <v>1</v>
      </c>
      <c r="G86" s="19">
        <f>SUM(H86:I86)</f>
        <v>152</v>
      </c>
      <c r="H86" s="19">
        <f>SUM(H87:H89)</f>
        <v>152</v>
      </c>
      <c r="I86" s="19">
        <f>SUM(I87:I89)</f>
        <v>0</v>
      </c>
      <c r="J86" s="19">
        <f>SUM(K86:L86)</f>
        <v>155</v>
      </c>
      <c r="K86" s="19">
        <f>SUM(K87:K89)</f>
        <v>153</v>
      </c>
      <c r="L86" s="19">
        <f>SUM(L87:L89)</f>
        <v>2</v>
      </c>
      <c r="M86" s="19">
        <f>SUM(N86:O86)</f>
        <v>469</v>
      </c>
      <c r="N86" s="19">
        <f>SUM(N87:N89)</f>
        <v>466</v>
      </c>
      <c r="O86" s="19">
        <f>SUM(O87:O89)</f>
        <v>3</v>
      </c>
      <c r="P86" s="19">
        <f>SUM(Q86:R86)</f>
        <v>158</v>
      </c>
      <c r="Q86" s="19">
        <f>SUM(Q87:Q89)</f>
        <v>158</v>
      </c>
      <c r="R86" s="19">
        <f>SUM(R87:R89)</f>
        <v>0</v>
      </c>
      <c r="S86" s="19">
        <f>SUM(T86:U86)</f>
        <v>163</v>
      </c>
      <c r="T86" s="19">
        <f>SUM(T87:T89)</f>
        <v>163</v>
      </c>
      <c r="U86" s="19">
        <f>SUM(U87:U89)</f>
        <v>0</v>
      </c>
      <c r="V86" s="19">
        <f>SUM(W86:X86)</f>
        <v>167</v>
      </c>
      <c r="W86" s="19">
        <f>SUM(W87:W89)</f>
        <v>166</v>
      </c>
      <c r="X86" s="19">
        <f>SUM(X87:X89)</f>
        <v>1</v>
      </c>
      <c r="Y86" s="19">
        <f>SUM(Z86:AA86)</f>
        <v>488</v>
      </c>
      <c r="Z86" s="19">
        <f>SUM(Z87:Z89)</f>
        <v>487</v>
      </c>
      <c r="AA86" s="19">
        <f>SUM(AA87:AA89)</f>
        <v>1</v>
      </c>
      <c r="AB86" s="19">
        <f>SUM(AC86:AD86)</f>
        <v>167</v>
      </c>
      <c r="AC86" s="19">
        <f>SUM(AC87:AC89)</f>
        <v>167</v>
      </c>
      <c r="AD86" s="19">
        <f>SUM(AD87:AD89)</f>
        <v>0</v>
      </c>
      <c r="AE86" s="19">
        <f>SUM(AF86:AG86)</f>
        <v>182</v>
      </c>
      <c r="AF86" s="19">
        <f>SUM(AF87:AF89)</f>
        <v>182</v>
      </c>
      <c r="AG86" s="19">
        <f>SUM(AG87:AG89)</f>
        <v>0</v>
      </c>
      <c r="AH86" s="19">
        <f>SUM(AI86:AJ86)</f>
        <v>168</v>
      </c>
      <c r="AI86" s="19">
        <f>SUM(AI87:AI89)</f>
        <v>168</v>
      </c>
      <c r="AJ86" s="19">
        <f>SUM(AJ87:AJ89)</f>
        <v>0</v>
      </c>
      <c r="AK86" s="19">
        <f>SUM(AL86:AM86)</f>
        <v>517</v>
      </c>
      <c r="AL86" s="19">
        <f>SUM(AL87:AL89)</f>
        <v>517</v>
      </c>
      <c r="AM86" s="19">
        <f>SUM(AM87:AM89)</f>
        <v>0</v>
      </c>
      <c r="AN86" s="19">
        <f>SUM(AO86:AP86)</f>
        <v>199</v>
      </c>
      <c r="AO86" s="19">
        <f>SUM(AO87:AO89)</f>
        <v>199</v>
      </c>
      <c r="AP86" s="19">
        <f>SUM(AP87:AP89)</f>
        <v>0</v>
      </c>
      <c r="AQ86" s="19">
        <f>SUM(AR86:AS86)</f>
        <v>196</v>
      </c>
      <c r="AR86" s="19">
        <f>SUM(AR87:AR89)</f>
        <v>195</v>
      </c>
      <c r="AS86" s="19">
        <f>SUM(AS87:AS89)</f>
        <v>1</v>
      </c>
      <c r="AT86" s="19">
        <f>SUM(AU86:AV86)</f>
        <v>178</v>
      </c>
      <c r="AU86" s="19">
        <f>SUM(AU87:AU89)</f>
        <v>178</v>
      </c>
      <c r="AV86" s="19">
        <f>SUM(AV87:AV89)</f>
        <v>0</v>
      </c>
      <c r="AW86" s="19">
        <f>SUM(AX86:AY86)</f>
        <v>573</v>
      </c>
      <c r="AX86" s="19">
        <f>SUM(AX87:AX89)</f>
        <v>572</v>
      </c>
      <c r="AY86" s="19">
        <f>SUM(AY87:AY89)</f>
        <v>1</v>
      </c>
      <c r="AZ86" s="19">
        <f>SUM(BA86:BB86)</f>
        <v>2047</v>
      </c>
      <c r="BA86" s="19">
        <f>SUM(BA87:BA89)</f>
        <v>2042</v>
      </c>
      <c r="BB86" s="19">
        <f>SUM(BB87:BB89)</f>
        <v>5</v>
      </c>
    </row>
    <row r="87" spans="1:54" s="5" customFormat="1" ht="15" customHeight="1" x14ac:dyDescent="0.2">
      <c r="A87" s="23"/>
      <c r="B87" s="24"/>
      <c r="C87" s="25" t="s">
        <v>78</v>
      </c>
      <c r="D87" s="43">
        <f>E87+F87</f>
        <v>134</v>
      </c>
      <c r="E87" s="43">
        <v>134</v>
      </c>
      <c r="F87" s="43">
        <v>0</v>
      </c>
      <c r="G87" s="43">
        <f>H87+I87</f>
        <v>117</v>
      </c>
      <c r="H87" s="43">
        <v>117</v>
      </c>
      <c r="I87" s="43">
        <v>0</v>
      </c>
      <c r="J87" s="43">
        <f>K87+L87</f>
        <v>124</v>
      </c>
      <c r="K87" s="43">
        <v>124</v>
      </c>
      <c r="L87" s="43">
        <v>0</v>
      </c>
      <c r="M87" s="43">
        <f>N87+O87</f>
        <v>375</v>
      </c>
      <c r="N87" s="43">
        <f t="shared" ref="N87:O91" si="88">+E87+H87+K87</f>
        <v>375</v>
      </c>
      <c r="O87" s="43">
        <f t="shared" si="88"/>
        <v>0</v>
      </c>
      <c r="P87" s="43">
        <f>Q87+R87</f>
        <v>130</v>
      </c>
      <c r="Q87" s="43">
        <v>130</v>
      </c>
      <c r="R87" s="43">
        <v>0</v>
      </c>
      <c r="S87" s="43">
        <f>T87+U87</f>
        <v>141</v>
      </c>
      <c r="T87" s="43">
        <v>141</v>
      </c>
      <c r="U87" s="43">
        <v>0</v>
      </c>
      <c r="V87" s="43">
        <f>W87+X87</f>
        <v>135</v>
      </c>
      <c r="W87" s="43">
        <v>135</v>
      </c>
      <c r="X87" s="43">
        <v>0</v>
      </c>
      <c r="Y87" s="43">
        <f>Z87+AA87</f>
        <v>406</v>
      </c>
      <c r="Z87" s="43">
        <f>+Q87+T87+W87</f>
        <v>406</v>
      </c>
      <c r="AA87" s="43">
        <f>+R87+U87+X87</f>
        <v>0</v>
      </c>
      <c r="AB87" s="43">
        <f>AC87+AD87</f>
        <v>125</v>
      </c>
      <c r="AC87" s="43">
        <v>125</v>
      </c>
      <c r="AD87" s="43">
        <v>0</v>
      </c>
      <c r="AE87" s="43">
        <f>AF87+AG87</f>
        <v>141</v>
      </c>
      <c r="AF87" s="43">
        <v>141</v>
      </c>
      <c r="AG87" s="43">
        <v>0</v>
      </c>
      <c r="AH87" s="43">
        <f>AI87+AJ87</f>
        <v>137</v>
      </c>
      <c r="AI87" s="43">
        <v>137</v>
      </c>
      <c r="AJ87" s="43">
        <v>0</v>
      </c>
      <c r="AK87" s="43">
        <f>AL87+AM87</f>
        <v>403</v>
      </c>
      <c r="AL87" s="43">
        <f t="shared" ref="AL87:AM91" si="89">+AC87+AF87+AI87</f>
        <v>403</v>
      </c>
      <c r="AM87" s="43">
        <f t="shared" si="89"/>
        <v>0</v>
      </c>
      <c r="AN87" s="43">
        <f>AO87+AP87</f>
        <v>152</v>
      </c>
      <c r="AO87" s="43">
        <v>152</v>
      </c>
      <c r="AP87" s="43">
        <v>0</v>
      </c>
      <c r="AQ87" s="43">
        <f>AR87+AS87</f>
        <v>145</v>
      </c>
      <c r="AR87" s="43">
        <v>145</v>
      </c>
      <c r="AS87" s="43">
        <v>0</v>
      </c>
      <c r="AT87" s="43">
        <f>AU87+AV87</f>
        <v>144</v>
      </c>
      <c r="AU87" s="43">
        <v>144</v>
      </c>
      <c r="AV87" s="43">
        <v>0</v>
      </c>
      <c r="AW87" s="43">
        <f>AX87+AY87</f>
        <v>441</v>
      </c>
      <c r="AX87" s="43">
        <f>+AO87+AR87+AU87</f>
        <v>441</v>
      </c>
      <c r="AY87" s="43">
        <f>+AP87+AS87+AV87</f>
        <v>0</v>
      </c>
      <c r="AZ87" s="43">
        <f>BA87+BB87</f>
        <v>1625</v>
      </c>
      <c r="BA87" s="43">
        <f t="shared" ref="BA87:BB91" si="90">N87+Z87+AL87+AX87</f>
        <v>1625</v>
      </c>
      <c r="BB87" s="43">
        <f t="shared" si="90"/>
        <v>0</v>
      </c>
    </row>
    <row r="88" spans="1:54" s="5" customFormat="1" ht="15" customHeight="1" x14ac:dyDescent="0.2">
      <c r="A88" s="23"/>
      <c r="B88" s="24"/>
      <c r="C88" s="25" t="s">
        <v>79</v>
      </c>
      <c r="D88" s="43">
        <f>E88+F88</f>
        <v>27</v>
      </c>
      <c r="E88" s="43">
        <v>27</v>
      </c>
      <c r="F88" s="43">
        <v>0</v>
      </c>
      <c r="G88" s="43">
        <f>H88+I88</f>
        <v>35</v>
      </c>
      <c r="H88" s="43">
        <v>35</v>
      </c>
      <c r="I88" s="43">
        <v>0</v>
      </c>
      <c r="J88" s="43">
        <f>K88+L88</f>
        <v>29</v>
      </c>
      <c r="K88" s="43">
        <v>29</v>
      </c>
      <c r="L88" s="43">
        <v>0</v>
      </c>
      <c r="M88" s="43">
        <f>N88+O88</f>
        <v>91</v>
      </c>
      <c r="N88" s="43">
        <f t="shared" si="88"/>
        <v>91</v>
      </c>
      <c r="O88" s="43">
        <f t="shared" si="88"/>
        <v>0</v>
      </c>
      <c r="P88" s="43">
        <f>Q88+R88</f>
        <v>28</v>
      </c>
      <c r="Q88" s="43">
        <v>28</v>
      </c>
      <c r="R88" s="43">
        <v>0</v>
      </c>
      <c r="S88" s="43">
        <f>T88+U88</f>
        <v>22</v>
      </c>
      <c r="T88" s="43">
        <v>22</v>
      </c>
      <c r="U88" s="43">
        <v>0</v>
      </c>
      <c r="V88" s="43">
        <f>W88+X88</f>
        <v>32</v>
      </c>
      <c r="W88" s="43">
        <v>31</v>
      </c>
      <c r="X88" s="43">
        <v>1</v>
      </c>
      <c r="Y88" s="43">
        <f>Z88+AA88</f>
        <v>82</v>
      </c>
      <c r="Z88" s="43">
        <f t="shared" ref="Z88:AA91" si="91">+Q88+T88+W88</f>
        <v>81</v>
      </c>
      <c r="AA88" s="43">
        <f t="shared" si="91"/>
        <v>1</v>
      </c>
      <c r="AB88" s="43">
        <f>AC88+AD88</f>
        <v>42</v>
      </c>
      <c r="AC88" s="43">
        <v>42</v>
      </c>
      <c r="AD88" s="43">
        <v>0</v>
      </c>
      <c r="AE88" s="43">
        <f>AF88+AG88</f>
        <v>41</v>
      </c>
      <c r="AF88" s="43">
        <v>41</v>
      </c>
      <c r="AG88" s="43">
        <v>0</v>
      </c>
      <c r="AH88" s="43">
        <f>AI88+AJ88</f>
        <v>31</v>
      </c>
      <c r="AI88" s="43">
        <v>31</v>
      </c>
      <c r="AJ88" s="43">
        <v>0</v>
      </c>
      <c r="AK88" s="43">
        <f>AL88+AM88</f>
        <v>114</v>
      </c>
      <c r="AL88" s="43">
        <f t="shared" si="89"/>
        <v>114</v>
      </c>
      <c r="AM88" s="43">
        <f t="shared" si="89"/>
        <v>0</v>
      </c>
      <c r="AN88" s="43">
        <f>AO88+AP88</f>
        <v>47</v>
      </c>
      <c r="AO88" s="43">
        <v>47</v>
      </c>
      <c r="AP88" s="43">
        <v>0</v>
      </c>
      <c r="AQ88" s="43">
        <f>AR88+AS88</f>
        <v>50</v>
      </c>
      <c r="AR88" s="43">
        <v>50</v>
      </c>
      <c r="AS88" s="43">
        <v>0</v>
      </c>
      <c r="AT88" s="43">
        <f>AU88+AV88</f>
        <v>34</v>
      </c>
      <c r="AU88" s="43">
        <v>34</v>
      </c>
      <c r="AV88" s="43">
        <v>0</v>
      </c>
      <c r="AW88" s="43">
        <f>AX88+AY88</f>
        <v>131</v>
      </c>
      <c r="AX88" s="43">
        <f t="shared" ref="AX88:AY91" si="92">+AO88+AR88+AU88</f>
        <v>131</v>
      </c>
      <c r="AY88" s="43">
        <f t="shared" si="92"/>
        <v>0</v>
      </c>
      <c r="AZ88" s="43">
        <f>BA88+BB88</f>
        <v>418</v>
      </c>
      <c r="BA88" s="43">
        <f t="shared" si="90"/>
        <v>417</v>
      </c>
      <c r="BB88" s="43">
        <f t="shared" si="90"/>
        <v>1</v>
      </c>
    </row>
    <row r="89" spans="1:54" s="5" customFormat="1" ht="15" customHeight="1" x14ac:dyDescent="0.2">
      <c r="A89" s="23"/>
      <c r="B89" s="24"/>
      <c r="C89" s="25" t="s">
        <v>80</v>
      </c>
      <c r="D89" s="43">
        <f>E89+F89</f>
        <v>1</v>
      </c>
      <c r="E89" s="43">
        <v>0</v>
      </c>
      <c r="F89" s="43">
        <v>1</v>
      </c>
      <c r="G89" s="43">
        <f>H89+I89</f>
        <v>0</v>
      </c>
      <c r="H89" s="43">
        <v>0</v>
      </c>
      <c r="I89" s="43">
        <v>0</v>
      </c>
      <c r="J89" s="43">
        <f>K89+L89</f>
        <v>2</v>
      </c>
      <c r="K89" s="43">
        <v>0</v>
      </c>
      <c r="L89" s="43">
        <v>2</v>
      </c>
      <c r="M89" s="43">
        <f>N89+O89</f>
        <v>3</v>
      </c>
      <c r="N89" s="43">
        <f t="shared" si="88"/>
        <v>0</v>
      </c>
      <c r="O89" s="43">
        <f t="shared" si="88"/>
        <v>3</v>
      </c>
      <c r="P89" s="43">
        <f>Q89+R89</f>
        <v>0</v>
      </c>
      <c r="Q89" s="43">
        <v>0</v>
      </c>
      <c r="R89" s="43">
        <v>0</v>
      </c>
      <c r="S89" s="43">
        <f>T89+U89</f>
        <v>0</v>
      </c>
      <c r="T89" s="43">
        <v>0</v>
      </c>
      <c r="U89" s="43">
        <v>0</v>
      </c>
      <c r="V89" s="43">
        <f>W89+X89</f>
        <v>0</v>
      </c>
      <c r="W89" s="43">
        <v>0</v>
      </c>
      <c r="X89" s="43">
        <v>0</v>
      </c>
      <c r="Y89" s="43">
        <f>Z89+AA89</f>
        <v>0</v>
      </c>
      <c r="Z89" s="43">
        <f t="shared" si="91"/>
        <v>0</v>
      </c>
      <c r="AA89" s="43">
        <f t="shared" si="91"/>
        <v>0</v>
      </c>
      <c r="AB89" s="43">
        <f>AC89+AD89</f>
        <v>0</v>
      </c>
      <c r="AC89" s="43">
        <v>0</v>
      </c>
      <c r="AD89" s="43">
        <v>0</v>
      </c>
      <c r="AE89" s="43">
        <f>AF89+AG89</f>
        <v>0</v>
      </c>
      <c r="AF89" s="43">
        <v>0</v>
      </c>
      <c r="AG89" s="43">
        <v>0</v>
      </c>
      <c r="AH89" s="43">
        <f>AI89+AJ89</f>
        <v>0</v>
      </c>
      <c r="AI89" s="43">
        <v>0</v>
      </c>
      <c r="AJ89" s="43">
        <v>0</v>
      </c>
      <c r="AK89" s="43">
        <f>AL89+AM89</f>
        <v>0</v>
      </c>
      <c r="AL89" s="43">
        <f t="shared" si="89"/>
        <v>0</v>
      </c>
      <c r="AM89" s="43">
        <f t="shared" si="89"/>
        <v>0</v>
      </c>
      <c r="AN89" s="43">
        <f>AO89+AP89</f>
        <v>0</v>
      </c>
      <c r="AO89" s="43">
        <v>0</v>
      </c>
      <c r="AP89" s="43">
        <v>0</v>
      </c>
      <c r="AQ89" s="43">
        <f>AR89+AS89</f>
        <v>1</v>
      </c>
      <c r="AR89" s="43">
        <v>0</v>
      </c>
      <c r="AS89" s="43">
        <v>1</v>
      </c>
      <c r="AT89" s="43">
        <f>AU89+AV89</f>
        <v>0</v>
      </c>
      <c r="AU89" s="43">
        <v>0</v>
      </c>
      <c r="AV89" s="43">
        <v>0</v>
      </c>
      <c r="AW89" s="43">
        <f>AX89+AY89</f>
        <v>1</v>
      </c>
      <c r="AX89" s="43">
        <f t="shared" si="92"/>
        <v>0</v>
      </c>
      <c r="AY89" s="43">
        <f t="shared" si="92"/>
        <v>1</v>
      </c>
      <c r="AZ89" s="43">
        <f>BA89+BB89</f>
        <v>4</v>
      </c>
      <c r="BA89" s="43">
        <f t="shared" si="90"/>
        <v>0</v>
      </c>
      <c r="BB89" s="43">
        <f t="shared" si="90"/>
        <v>4</v>
      </c>
    </row>
    <row r="90" spans="1:54" s="5" customFormat="1" ht="15" customHeight="1" x14ac:dyDescent="0.25">
      <c r="A90" s="23"/>
      <c r="B90" s="21"/>
      <c r="C90" s="22" t="s">
        <v>58</v>
      </c>
      <c r="D90" s="43">
        <f>E90+F90</f>
        <v>129</v>
      </c>
      <c r="E90" s="43">
        <v>129</v>
      </c>
      <c r="F90" s="43">
        <v>0</v>
      </c>
      <c r="G90" s="43">
        <f>H90+I90</f>
        <v>129</v>
      </c>
      <c r="H90" s="43">
        <v>129</v>
      </c>
      <c r="I90" s="43">
        <v>0</v>
      </c>
      <c r="J90" s="43">
        <f>K90+L90</f>
        <v>130</v>
      </c>
      <c r="K90" s="43">
        <v>130</v>
      </c>
      <c r="L90" s="43">
        <v>0</v>
      </c>
      <c r="M90" s="43">
        <f>N90+O90</f>
        <v>388</v>
      </c>
      <c r="N90" s="43">
        <f t="shared" si="88"/>
        <v>388</v>
      </c>
      <c r="O90" s="43">
        <f t="shared" si="88"/>
        <v>0</v>
      </c>
      <c r="P90" s="43">
        <f>Q90+R90</f>
        <v>153</v>
      </c>
      <c r="Q90" s="43">
        <v>153</v>
      </c>
      <c r="R90" s="43">
        <v>0</v>
      </c>
      <c r="S90" s="43">
        <f>T90+U90</f>
        <v>115</v>
      </c>
      <c r="T90" s="43">
        <v>114</v>
      </c>
      <c r="U90" s="43">
        <v>1</v>
      </c>
      <c r="V90" s="43">
        <f>W90+X90</f>
        <v>107</v>
      </c>
      <c r="W90" s="43">
        <v>107</v>
      </c>
      <c r="X90" s="43">
        <v>0</v>
      </c>
      <c r="Y90" s="43">
        <f>Z90+AA90</f>
        <v>375</v>
      </c>
      <c r="Z90" s="43">
        <f t="shared" si="91"/>
        <v>374</v>
      </c>
      <c r="AA90" s="43">
        <f t="shared" si="91"/>
        <v>1</v>
      </c>
      <c r="AB90" s="43">
        <f>AC90+AD90</f>
        <v>89</v>
      </c>
      <c r="AC90" s="43">
        <v>89</v>
      </c>
      <c r="AD90" s="43">
        <v>0</v>
      </c>
      <c r="AE90" s="43">
        <f>AF90+AG90</f>
        <v>105</v>
      </c>
      <c r="AF90" s="43">
        <v>105</v>
      </c>
      <c r="AG90" s="43">
        <v>0</v>
      </c>
      <c r="AH90" s="43">
        <f>AI90+AJ90</f>
        <v>162</v>
      </c>
      <c r="AI90" s="43">
        <v>162</v>
      </c>
      <c r="AJ90" s="43">
        <v>0</v>
      </c>
      <c r="AK90" s="43">
        <f>AL90+AM90</f>
        <v>356</v>
      </c>
      <c r="AL90" s="43">
        <f t="shared" si="89"/>
        <v>356</v>
      </c>
      <c r="AM90" s="43">
        <f t="shared" si="89"/>
        <v>0</v>
      </c>
      <c r="AN90" s="43">
        <f>AO90+AP90</f>
        <v>190</v>
      </c>
      <c r="AO90" s="43">
        <v>189</v>
      </c>
      <c r="AP90" s="43">
        <v>1</v>
      </c>
      <c r="AQ90" s="43">
        <f>AR90+AS90</f>
        <v>168</v>
      </c>
      <c r="AR90" s="43">
        <v>168</v>
      </c>
      <c r="AS90" s="43">
        <v>0</v>
      </c>
      <c r="AT90" s="43">
        <f>AU90+AV90</f>
        <v>170</v>
      </c>
      <c r="AU90" s="43">
        <v>170</v>
      </c>
      <c r="AV90" s="43">
        <v>0</v>
      </c>
      <c r="AW90" s="43">
        <f>AX90+AY90</f>
        <v>528</v>
      </c>
      <c r="AX90" s="43">
        <f t="shared" si="92"/>
        <v>527</v>
      </c>
      <c r="AY90" s="43">
        <f t="shared" si="92"/>
        <v>1</v>
      </c>
      <c r="AZ90" s="43">
        <f>BA90+BB90</f>
        <v>1647</v>
      </c>
      <c r="BA90" s="43">
        <f t="shared" si="90"/>
        <v>1645</v>
      </c>
      <c r="BB90" s="43">
        <f t="shared" si="90"/>
        <v>2</v>
      </c>
    </row>
    <row r="91" spans="1:54" s="5" customFormat="1" ht="15" customHeight="1" x14ac:dyDescent="0.25">
      <c r="A91" s="23"/>
      <c r="B91" s="21"/>
      <c r="C91" s="22" t="s">
        <v>25</v>
      </c>
      <c r="D91" s="43">
        <f>E91+F91</f>
        <v>610</v>
      </c>
      <c r="E91" s="43">
        <v>544</v>
      </c>
      <c r="F91" s="43">
        <v>66</v>
      </c>
      <c r="G91" s="43">
        <f>H91+I91</f>
        <v>553</v>
      </c>
      <c r="H91" s="43">
        <v>472</v>
      </c>
      <c r="I91" s="43">
        <v>81</v>
      </c>
      <c r="J91" s="43">
        <f>K91+L91</f>
        <v>603</v>
      </c>
      <c r="K91" s="43">
        <v>521</v>
      </c>
      <c r="L91" s="43">
        <v>82</v>
      </c>
      <c r="M91" s="43">
        <f>N91+O91</f>
        <v>1766</v>
      </c>
      <c r="N91" s="43">
        <f t="shared" si="88"/>
        <v>1537</v>
      </c>
      <c r="O91" s="43">
        <f t="shared" si="88"/>
        <v>229</v>
      </c>
      <c r="P91" s="43">
        <f>Q91+R91</f>
        <v>631</v>
      </c>
      <c r="Q91" s="43">
        <v>546</v>
      </c>
      <c r="R91" s="43">
        <v>85</v>
      </c>
      <c r="S91" s="43">
        <f>T91+U91</f>
        <v>699</v>
      </c>
      <c r="T91" s="43">
        <v>599</v>
      </c>
      <c r="U91" s="43">
        <v>100</v>
      </c>
      <c r="V91" s="43">
        <f>W91+X91</f>
        <v>548</v>
      </c>
      <c r="W91" s="43">
        <v>458</v>
      </c>
      <c r="X91" s="43">
        <v>90</v>
      </c>
      <c r="Y91" s="43">
        <f>Z91+AA91</f>
        <v>1878</v>
      </c>
      <c r="Z91" s="43">
        <f t="shared" si="91"/>
        <v>1603</v>
      </c>
      <c r="AA91" s="43">
        <f t="shared" si="91"/>
        <v>275</v>
      </c>
      <c r="AB91" s="43">
        <f>AC91+AD91</f>
        <v>531</v>
      </c>
      <c r="AC91" s="43">
        <v>451</v>
      </c>
      <c r="AD91" s="43">
        <v>80</v>
      </c>
      <c r="AE91" s="43">
        <f>AF91+AG91</f>
        <v>629</v>
      </c>
      <c r="AF91" s="43">
        <v>522</v>
      </c>
      <c r="AG91" s="43">
        <v>107</v>
      </c>
      <c r="AH91" s="43">
        <f>AI91+AJ91</f>
        <v>571</v>
      </c>
      <c r="AI91" s="43">
        <v>472</v>
      </c>
      <c r="AJ91" s="43">
        <v>99</v>
      </c>
      <c r="AK91" s="43">
        <f>AL91+AM91</f>
        <v>1731</v>
      </c>
      <c r="AL91" s="43">
        <f t="shared" si="89"/>
        <v>1445</v>
      </c>
      <c r="AM91" s="43">
        <f t="shared" si="89"/>
        <v>286</v>
      </c>
      <c r="AN91" s="43">
        <f>AO91+AP91</f>
        <v>629</v>
      </c>
      <c r="AO91" s="43">
        <v>528</v>
      </c>
      <c r="AP91" s="43">
        <v>101</v>
      </c>
      <c r="AQ91" s="43">
        <f>AR91+AS91</f>
        <v>615</v>
      </c>
      <c r="AR91" s="43">
        <v>514</v>
      </c>
      <c r="AS91" s="43">
        <v>101</v>
      </c>
      <c r="AT91" s="43">
        <f>AU91+AV91</f>
        <v>597</v>
      </c>
      <c r="AU91" s="43">
        <v>481</v>
      </c>
      <c r="AV91" s="43">
        <v>116</v>
      </c>
      <c r="AW91" s="43">
        <f>AX91+AY91</f>
        <v>1841</v>
      </c>
      <c r="AX91" s="43">
        <f t="shared" si="92"/>
        <v>1523</v>
      </c>
      <c r="AY91" s="43">
        <f t="shared" si="92"/>
        <v>318</v>
      </c>
      <c r="AZ91" s="43">
        <f>BA91+BB91</f>
        <v>7216</v>
      </c>
      <c r="BA91" s="43">
        <f t="shared" si="90"/>
        <v>6108</v>
      </c>
      <c r="BB91" s="43">
        <f t="shared" si="90"/>
        <v>1108</v>
      </c>
    </row>
    <row r="92" spans="1:54" s="5" customFormat="1" ht="15" customHeight="1" x14ac:dyDescent="0.25">
      <c r="A92" s="23"/>
      <c r="B92" s="21"/>
      <c r="C92" s="2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1:54" s="5" customFormat="1" ht="15" customHeight="1" x14ac:dyDescent="0.25">
      <c r="A93" s="20"/>
      <c r="B93" s="21" t="s">
        <v>81</v>
      </c>
      <c r="C93" s="22"/>
      <c r="D93" s="19">
        <f>SUM(E93:F93)</f>
        <v>1708</v>
      </c>
      <c r="E93" s="19">
        <f>E94+E97+E98+E99+E102+E105+E108+E111+E112</f>
        <v>1699</v>
      </c>
      <c r="F93" s="19">
        <f>F94+F97+F98+F99+F102+F105+F108+F111+F112</f>
        <v>9</v>
      </c>
      <c r="G93" s="19">
        <f>SUM(H93:I93)</f>
        <v>1596</v>
      </c>
      <c r="H93" s="19">
        <f>H94+H97+H98+H99+H102+H105+H108+H111+H112</f>
        <v>1592</v>
      </c>
      <c r="I93" s="19">
        <f>I94+I97+I98+I99+I102+I105+I108+I111+I112</f>
        <v>4</v>
      </c>
      <c r="J93" s="19">
        <f>SUM(K93:L93)</f>
        <v>1873</v>
      </c>
      <c r="K93" s="19">
        <f>K94+K97+K98+K99+K102+K105+K108+K111+K112</f>
        <v>1870</v>
      </c>
      <c r="L93" s="19">
        <f>L94+L97+L98+L99+L102+L105+L108+L111+L112</f>
        <v>3</v>
      </c>
      <c r="M93" s="19">
        <f>SUM(N93:O93)</f>
        <v>5177</v>
      </c>
      <c r="N93" s="19">
        <f>N94+N97+N98+N99+N102+N105+N108+N111+N112</f>
        <v>5161</v>
      </c>
      <c r="O93" s="19">
        <f>O94+O97+O98+O99+O102+O105+O108+O111+O112</f>
        <v>16</v>
      </c>
      <c r="P93" s="19">
        <f>SUM(Q93:R93)</f>
        <v>2060</v>
      </c>
      <c r="Q93" s="19">
        <f>Q94+Q97+Q98+Q99+Q102+Q105+Q108+Q111+Q112</f>
        <v>2054</v>
      </c>
      <c r="R93" s="19">
        <f>R94+R97+R98+R99+R102+R105+R108+R111+R112</f>
        <v>6</v>
      </c>
      <c r="S93" s="19">
        <f>SUM(T93:U93)</f>
        <v>2426</v>
      </c>
      <c r="T93" s="19">
        <f>T94+T97+T98+T99+T102+T105+T108+T111+T112</f>
        <v>2416</v>
      </c>
      <c r="U93" s="19">
        <f>U94+U97+U98+U99+U102+U105+U108+U111+U112</f>
        <v>10</v>
      </c>
      <c r="V93" s="19">
        <f>SUM(W93:X93)</f>
        <v>2049</v>
      </c>
      <c r="W93" s="19">
        <f>W94+W97+W98+W99+W102+W105+W108+W111+W112</f>
        <v>2045</v>
      </c>
      <c r="X93" s="19">
        <f>X94+X97+X98+X99+X102+X105+X108+X111+X112</f>
        <v>4</v>
      </c>
      <c r="Y93" s="19">
        <f>SUM(Z93:AA93)</f>
        <v>6535</v>
      </c>
      <c r="Z93" s="19">
        <f>Z94+Z97+Z98+Z99+Z102+Z105+Z108+Z111+Z112</f>
        <v>6515</v>
      </c>
      <c r="AA93" s="19">
        <f>AA94+AA97+AA98+AA99+AA102+AA105+AA108+AA111+AA112</f>
        <v>20</v>
      </c>
      <c r="AB93" s="19">
        <f>SUM(AC93:AD93)</f>
        <v>1951</v>
      </c>
      <c r="AC93" s="19">
        <f>AC94+AC97+AC98+AC99+AC102+AC105+AC108+AC111+AC112</f>
        <v>1942</v>
      </c>
      <c r="AD93" s="19">
        <f>AD94+AD97+AD98+AD99+AD102+AD105+AD108+AD111+AD112</f>
        <v>9</v>
      </c>
      <c r="AE93" s="19">
        <f>SUM(AF93:AG93)</f>
        <v>1954</v>
      </c>
      <c r="AF93" s="19">
        <f>AF94+AF97+AF98+AF99+AF102+AF105+AF108+AF111+AF112</f>
        <v>1949</v>
      </c>
      <c r="AG93" s="19">
        <f>AG94+AG97+AG98+AG99+AG102+AG105+AG108+AG111+AG112</f>
        <v>5</v>
      </c>
      <c r="AH93" s="19">
        <f>SUM(AI93:AJ93)</f>
        <v>1825</v>
      </c>
      <c r="AI93" s="19">
        <f>AI94+AI97+AI98+AI99+AI102+AI105+AI108+AI111+AI112</f>
        <v>1819</v>
      </c>
      <c r="AJ93" s="19">
        <f>AJ94+AJ97+AJ98+AJ99+AJ102+AJ105+AJ108+AJ111+AJ112</f>
        <v>6</v>
      </c>
      <c r="AK93" s="19">
        <f>SUM(AL93:AM93)</f>
        <v>5730</v>
      </c>
      <c r="AL93" s="19">
        <f>AL94+AL97+AL98+AL99+AL102+AL105+AL108+AL111+AL112</f>
        <v>5710</v>
      </c>
      <c r="AM93" s="19">
        <f>AM94+AM97+AM98+AM99+AM102+AM105+AM108+AM111+AM112</f>
        <v>20</v>
      </c>
      <c r="AN93" s="19">
        <f>SUM(AO93:AP93)</f>
        <v>2046</v>
      </c>
      <c r="AO93" s="19">
        <f>AO94+AO97+AO98+AO99+AO102+AO105+AO108+AO111+AO112</f>
        <v>2034</v>
      </c>
      <c r="AP93" s="19">
        <f>AP94+AP97+AP98+AP99+AP102+AP105+AP108+AP111+AP112</f>
        <v>12</v>
      </c>
      <c r="AQ93" s="19">
        <f>SUM(AR93:AS93)</f>
        <v>1875</v>
      </c>
      <c r="AR93" s="19">
        <f>AR94+AR97+AR98+AR99+AR102+AR105+AR108+AR111+AR112</f>
        <v>1870</v>
      </c>
      <c r="AS93" s="19">
        <f>AS94+AS97+AS98+AS99+AS102+AS105+AS108+AS111+AS112</f>
        <v>5</v>
      </c>
      <c r="AT93" s="19">
        <f>SUM(AU93:AV93)</f>
        <v>1941</v>
      </c>
      <c r="AU93" s="19">
        <f>AU94+AU97+AU98+AU99+AU102+AU105+AU108+AU111+AU112</f>
        <v>1936</v>
      </c>
      <c r="AV93" s="19">
        <f>AV94+AV97+AV98+AV99+AV102+AV105+AV108+AV111+AV112</f>
        <v>5</v>
      </c>
      <c r="AW93" s="19">
        <f>SUM(AX93:AY93)</f>
        <v>5862</v>
      </c>
      <c r="AX93" s="19">
        <f>AX94+AX97+AX98+AX99+AX102+AX105+AX108+AX111+AX112</f>
        <v>5840</v>
      </c>
      <c r="AY93" s="19">
        <f>AY94+AY97+AY98+AY99+AY102+AY105+AY108+AY111+AY112</f>
        <v>22</v>
      </c>
      <c r="AZ93" s="19">
        <f>SUM(BA93:BB93)</f>
        <v>23304</v>
      </c>
      <c r="BA93" s="19">
        <f>BA94+BA97+BA98+BA99+BA102+BA105+BA108+BA111+BA112</f>
        <v>23226</v>
      </c>
      <c r="BB93" s="19">
        <f>BB94+BB97+BB98+BB99+BB102+BB105+BB108+BB111+BB112</f>
        <v>78</v>
      </c>
    </row>
    <row r="94" spans="1:54" s="5" customFormat="1" ht="15" customHeight="1" x14ac:dyDescent="0.25">
      <c r="A94" s="23"/>
      <c r="B94" s="21"/>
      <c r="C94" s="22" t="s">
        <v>82</v>
      </c>
      <c r="D94" s="19">
        <f>SUM(E94:F94)</f>
        <v>129</v>
      </c>
      <c r="E94" s="19">
        <f>SUM(E95:E96)</f>
        <v>125</v>
      </c>
      <c r="F94" s="19">
        <f>SUM(F95:F96)</f>
        <v>4</v>
      </c>
      <c r="G94" s="19">
        <f>SUM(H94:I94)</f>
        <v>135</v>
      </c>
      <c r="H94" s="19">
        <f>SUM(H95:H96)</f>
        <v>132</v>
      </c>
      <c r="I94" s="19">
        <f>SUM(I95:I96)</f>
        <v>3</v>
      </c>
      <c r="J94" s="19">
        <f>SUM(K94:L94)</f>
        <v>152</v>
      </c>
      <c r="K94" s="19">
        <f>SUM(K95:K96)</f>
        <v>150</v>
      </c>
      <c r="L94" s="19">
        <f>SUM(L95:L96)</f>
        <v>2</v>
      </c>
      <c r="M94" s="19">
        <f>SUM(N94:O94)</f>
        <v>416</v>
      </c>
      <c r="N94" s="19">
        <f>SUM(N95:N96)</f>
        <v>407</v>
      </c>
      <c r="O94" s="19">
        <f>SUM(O95:O96)</f>
        <v>9</v>
      </c>
      <c r="P94" s="19">
        <f>SUM(Q94:R94)</f>
        <v>161</v>
      </c>
      <c r="Q94" s="19">
        <f>SUM(Q95:Q96)</f>
        <v>156</v>
      </c>
      <c r="R94" s="19">
        <f>SUM(R95:R96)</f>
        <v>5</v>
      </c>
      <c r="S94" s="19">
        <f>SUM(T94:U94)</f>
        <v>220</v>
      </c>
      <c r="T94" s="19">
        <f>SUM(T95:T96)</f>
        <v>211</v>
      </c>
      <c r="U94" s="19">
        <f>SUM(U95:U96)</f>
        <v>9</v>
      </c>
      <c r="V94" s="19">
        <f>SUM(W94:X94)</f>
        <v>143</v>
      </c>
      <c r="W94" s="19">
        <f>SUM(W95:W96)</f>
        <v>139</v>
      </c>
      <c r="X94" s="19">
        <f>SUM(X95:X96)</f>
        <v>4</v>
      </c>
      <c r="Y94" s="19">
        <f>SUM(Z94:AA94)</f>
        <v>524</v>
      </c>
      <c r="Z94" s="19">
        <f>SUM(Z95:Z96)</f>
        <v>506</v>
      </c>
      <c r="AA94" s="19">
        <f>SUM(AA95:AA96)</f>
        <v>18</v>
      </c>
      <c r="AB94" s="19">
        <f>SUM(AC94:AD94)</f>
        <v>109</v>
      </c>
      <c r="AC94" s="19">
        <f>SUM(AC95:AC96)</f>
        <v>103</v>
      </c>
      <c r="AD94" s="19">
        <f>SUM(AD95:AD96)</f>
        <v>6</v>
      </c>
      <c r="AE94" s="19">
        <f>SUM(AF94:AG94)</f>
        <v>122</v>
      </c>
      <c r="AF94" s="19">
        <f>SUM(AF95:AF96)</f>
        <v>118</v>
      </c>
      <c r="AG94" s="19">
        <f>SUM(AG95:AG96)</f>
        <v>4</v>
      </c>
      <c r="AH94" s="19">
        <f>SUM(AI94:AJ94)</f>
        <v>125</v>
      </c>
      <c r="AI94" s="19">
        <f>SUM(AI95:AI96)</f>
        <v>121</v>
      </c>
      <c r="AJ94" s="19">
        <f>SUM(AJ95:AJ96)</f>
        <v>4</v>
      </c>
      <c r="AK94" s="19">
        <f>SUM(AL94:AM94)</f>
        <v>356</v>
      </c>
      <c r="AL94" s="19">
        <f>SUM(AL95:AL96)</f>
        <v>342</v>
      </c>
      <c r="AM94" s="19">
        <f>SUM(AM95:AM96)</f>
        <v>14</v>
      </c>
      <c r="AN94" s="19">
        <f>SUM(AO94:AP94)</f>
        <v>143</v>
      </c>
      <c r="AO94" s="19">
        <f>SUM(AO95:AO96)</f>
        <v>137</v>
      </c>
      <c r="AP94" s="19">
        <f>SUM(AP95:AP96)</f>
        <v>6</v>
      </c>
      <c r="AQ94" s="19">
        <f>SUM(AR94:AS94)</f>
        <v>131</v>
      </c>
      <c r="AR94" s="19">
        <f>SUM(AR95:AR96)</f>
        <v>129</v>
      </c>
      <c r="AS94" s="19">
        <f>SUM(AS95:AS96)</f>
        <v>2</v>
      </c>
      <c r="AT94" s="19">
        <f>SUM(AU94:AV94)</f>
        <v>121</v>
      </c>
      <c r="AU94" s="19">
        <f>SUM(AU95:AU96)</f>
        <v>118</v>
      </c>
      <c r="AV94" s="19">
        <f>SUM(AV95:AV96)</f>
        <v>3</v>
      </c>
      <c r="AW94" s="19">
        <f>SUM(AX94:AY94)</f>
        <v>395</v>
      </c>
      <c r="AX94" s="19">
        <f>SUM(AX95:AX96)</f>
        <v>384</v>
      </c>
      <c r="AY94" s="19">
        <f>SUM(AY95:AY96)</f>
        <v>11</v>
      </c>
      <c r="AZ94" s="19">
        <f>SUM(BA94:BB94)</f>
        <v>1691</v>
      </c>
      <c r="BA94" s="19">
        <f>SUM(BA95:BA96)</f>
        <v>1639</v>
      </c>
      <c r="BB94" s="19">
        <f>SUM(BB95:BB96)</f>
        <v>52</v>
      </c>
    </row>
    <row r="95" spans="1:54" s="5" customFormat="1" ht="15" customHeight="1" x14ac:dyDescent="0.25">
      <c r="A95" s="23"/>
      <c r="B95" s="21"/>
      <c r="C95" s="25" t="s">
        <v>82</v>
      </c>
      <c r="D95" s="43">
        <f>E95+F95</f>
        <v>129</v>
      </c>
      <c r="E95" s="43">
        <v>125</v>
      </c>
      <c r="F95" s="43">
        <v>4</v>
      </c>
      <c r="G95" s="43">
        <f>H95+I95</f>
        <v>133</v>
      </c>
      <c r="H95" s="43">
        <v>132</v>
      </c>
      <c r="I95" s="43">
        <v>1</v>
      </c>
      <c r="J95" s="43">
        <f>K95+L95</f>
        <v>149</v>
      </c>
      <c r="K95" s="43">
        <v>147</v>
      </c>
      <c r="L95" s="43">
        <v>2</v>
      </c>
      <c r="M95" s="43">
        <f>N95+O95</f>
        <v>411</v>
      </c>
      <c r="N95" s="43">
        <f t="shared" ref="N95:O98" si="93">+E95+H95+K95</f>
        <v>404</v>
      </c>
      <c r="O95" s="43">
        <f t="shared" si="93"/>
        <v>7</v>
      </c>
      <c r="P95" s="43">
        <f>Q95+R95</f>
        <v>160</v>
      </c>
      <c r="Q95" s="43">
        <v>155</v>
      </c>
      <c r="R95" s="43">
        <v>5</v>
      </c>
      <c r="S95" s="43">
        <f>T95+U95</f>
        <v>216</v>
      </c>
      <c r="T95" s="43">
        <v>209</v>
      </c>
      <c r="U95" s="43">
        <v>7</v>
      </c>
      <c r="V95" s="43">
        <f>W95+X95</f>
        <v>142</v>
      </c>
      <c r="W95" s="43">
        <v>139</v>
      </c>
      <c r="X95" s="43">
        <v>3</v>
      </c>
      <c r="Y95" s="43">
        <f>Z95+AA95</f>
        <v>518</v>
      </c>
      <c r="Z95" s="43">
        <f t="shared" ref="Z95:AA98" si="94">+Q95+T95+W95</f>
        <v>503</v>
      </c>
      <c r="AA95" s="43">
        <f t="shared" si="94"/>
        <v>15</v>
      </c>
      <c r="AB95" s="43">
        <f>AC95+AD95</f>
        <v>108</v>
      </c>
      <c r="AC95" s="43">
        <v>103</v>
      </c>
      <c r="AD95" s="43">
        <v>5</v>
      </c>
      <c r="AE95" s="43">
        <f>AF95+AG95</f>
        <v>122</v>
      </c>
      <c r="AF95" s="43">
        <v>118</v>
      </c>
      <c r="AG95" s="43">
        <v>4</v>
      </c>
      <c r="AH95" s="43">
        <f>AI95+AJ95</f>
        <v>125</v>
      </c>
      <c r="AI95" s="43">
        <v>121</v>
      </c>
      <c r="AJ95" s="43">
        <v>4</v>
      </c>
      <c r="AK95" s="43">
        <f>AL95+AM95</f>
        <v>355</v>
      </c>
      <c r="AL95" s="43">
        <f t="shared" ref="AL95:AM98" si="95">+AC95+AF95+AI95</f>
        <v>342</v>
      </c>
      <c r="AM95" s="43">
        <f t="shared" si="95"/>
        <v>13</v>
      </c>
      <c r="AN95" s="43">
        <f>AO95+AP95</f>
        <v>141</v>
      </c>
      <c r="AO95" s="43">
        <v>137</v>
      </c>
      <c r="AP95" s="43">
        <v>4</v>
      </c>
      <c r="AQ95" s="43">
        <f>AR95+AS95</f>
        <v>129</v>
      </c>
      <c r="AR95" s="43">
        <v>127</v>
      </c>
      <c r="AS95" s="43">
        <v>2</v>
      </c>
      <c r="AT95" s="43">
        <f>AU95+AV95</f>
        <v>121</v>
      </c>
      <c r="AU95" s="43">
        <v>118</v>
      </c>
      <c r="AV95" s="43">
        <v>3</v>
      </c>
      <c r="AW95" s="43">
        <f>AX95+AY95</f>
        <v>391</v>
      </c>
      <c r="AX95" s="43">
        <f t="shared" ref="AX95:AY98" si="96">+AO95+AR95+AU95</f>
        <v>382</v>
      </c>
      <c r="AY95" s="43">
        <f t="shared" si="96"/>
        <v>9</v>
      </c>
      <c r="AZ95" s="43">
        <f>BA95+BB95</f>
        <v>1675</v>
      </c>
      <c r="BA95" s="43">
        <f t="shared" ref="BA95:BB98" si="97">N95+Z95+AL95+AX95</f>
        <v>1631</v>
      </c>
      <c r="BB95" s="43">
        <f t="shared" si="97"/>
        <v>44</v>
      </c>
    </row>
    <row r="96" spans="1:54" s="5" customFormat="1" ht="15" customHeight="1" x14ac:dyDescent="0.25">
      <c r="A96" s="23"/>
      <c r="B96" s="21"/>
      <c r="C96" s="25" t="s">
        <v>83</v>
      </c>
      <c r="D96" s="43">
        <f>E96+F96</f>
        <v>0</v>
      </c>
      <c r="E96" s="43">
        <v>0</v>
      </c>
      <c r="F96" s="43">
        <v>0</v>
      </c>
      <c r="G96" s="43">
        <f>H96+I96</f>
        <v>2</v>
      </c>
      <c r="H96" s="43">
        <v>0</v>
      </c>
      <c r="I96" s="43">
        <v>2</v>
      </c>
      <c r="J96" s="43">
        <f>K96+L96</f>
        <v>3</v>
      </c>
      <c r="K96" s="43">
        <v>3</v>
      </c>
      <c r="L96" s="43">
        <v>0</v>
      </c>
      <c r="M96" s="43">
        <f>N96+O96</f>
        <v>5</v>
      </c>
      <c r="N96" s="43">
        <f t="shared" si="93"/>
        <v>3</v>
      </c>
      <c r="O96" s="43">
        <f t="shared" si="93"/>
        <v>2</v>
      </c>
      <c r="P96" s="43">
        <f>Q96+R96</f>
        <v>1</v>
      </c>
      <c r="Q96" s="43">
        <v>1</v>
      </c>
      <c r="R96" s="43">
        <v>0</v>
      </c>
      <c r="S96" s="43">
        <f>T96+U96</f>
        <v>4</v>
      </c>
      <c r="T96" s="43">
        <v>2</v>
      </c>
      <c r="U96" s="43">
        <v>2</v>
      </c>
      <c r="V96" s="43">
        <f>W96+X96</f>
        <v>1</v>
      </c>
      <c r="W96" s="43">
        <v>0</v>
      </c>
      <c r="X96" s="43">
        <v>1</v>
      </c>
      <c r="Y96" s="43">
        <f>Z96+AA96</f>
        <v>6</v>
      </c>
      <c r="Z96" s="43">
        <f t="shared" si="94"/>
        <v>3</v>
      </c>
      <c r="AA96" s="43">
        <f t="shared" si="94"/>
        <v>3</v>
      </c>
      <c r="AB96" s="43">
        <f>AC96+AD96</f>
        <v>1</v>
      </c>
      <c r="AC96" s="43">
        <v>0</v>
      </c>
      <c r="AD96" s="43">
        <v>1</v>
      </c>
      <c r="AE96" s="43">
        <f>AF96+AG96</f>
        <v>0</v>
      </c>
      <c r="AF96" s="43">
        <v>0</v>
      </c>
      <c r="AG96" s="43">
        <v>0</v>
      </c>
      <c r="AH96" s="43">
        <f>AI96+AJ96</f>
        <v>0</v>
      </c>
      <c r="AI96" s="43">
        <v>0</v>
      </c>
      <c r="AJ96" s="43">
        <v>0</v>
      </c>
      <c r="AK96" s="43">
        <f>AL96+AM96</f>
        <v>1</v>
      </c>
      <c r="AL96" s="43">
        <f t="shared" si="95"/>
        <v>0</v>
      </c>
      <c r="AM96" s="43">
        <f t="shared" si="95"/>
        <v>1</v>
      </c>
      <c r="AN96" s="43">
        <f>AO96+AP96</f>
        <v>2</v>
      </c>
      <c r="AO96" s="43">
        <v>0</v>
      </c>
      <c r="AP96" s="43">
        <v>2</v>
      </c>
      <c r="AQ96" s="43">
        <f>AR96+AS96</f>
        <v>2</v>
      </c>
      <c r="AR96" s="43">
        <v>2</v>
      </c>
      <c r="AS96" s="43">
        <v>0</v>
      </c>
      <c r="AT96" s="43">
        <f>AU96+AV96</f>
        <v>0</v>
      </c>
      <c r="AU96" s="43">
        <v>0</v>
      </c>
      <c r="AV96" s="43">
        <v>0</v>
      </c>
      <c r="AW96" s="43">
        <f>AX96+AY96</f>
        <v>4</v>
      </c>
      <c r="AX96" s="43">
        <f t="shared" si="96"/>
        <v>2</v>
      </c>
      <c r="AY96" s="43">
        <f t="shared" si="96"/>
        <v>2</v>
      </c>
      <c r="AZ96" s="43">
        <f>BA96+BB96</f>
        <v>16</v>
      </c>
      <c r="BA96" s="43">
        <f t="shared" si="97"/>
        <v>8</v>
      </c>
      <c r="BB96" s="43">
        <f t="shared" si="97"/>
        <v>8</v>
      </c>
    </row>
    <row r="97" spans="1:54" s="5" customFormat="1" ht="15" customHeight="1" x14ac:dyDescent="0.25">
      <c r="A97" s="23"/>
      <c r="B97" s="21"/>
      <c r="C97" s="22" t="s">
        <v>84</v>
      </c>
      <c r="D97" s="43">
        <f>E97+F97</f>
        <v>312</v>
      </c>
      <c r="E97" s="43">
        <v>312</v>
      </c>
      <c r="F97" s="43">
        <v>0</v>
      </c>
      <c r="G97" s="43">
        <f>H97+I97</f>
        <v>278</v>
      </c>
      <c r="H97" s="43">
        <v>278</v>
      </c>
      <c r="I97" s="43">
        <v>0</v>
      </c>
      <c r="J97" s="43">
        <f>K97+L97</f>
        <v>350</v>
      </c>
      <c r="K97" s="43">
        <v>350</v>
      </c>
      <c r="L97" s="43">
        <v>0</v>
      </c>
      <c r="M97" s="43">
        <f>N97+O97</f>
        <v>940</v>
      </c>
      <c r="N97" s="43">
        <f t="shared" si="93"/>
        <v>940</v>
      </c>
      <c r="O97" s="43">
        <f t="shared" si="93"/>
        <v>0</v>
      </c>
      <c r="P97" s="43">
        <f>Q97+R97</f>
        <v>416</v>
      </c>
      <c r="Q97" s="43">
        <v>416</v>
      </c>
      <c r="R97" s="43">
        <v>0</v>
      </c>
      <c r="S97" s="43">
        <f>T97+U97</f>
        <v>438</v>
      </c>
      <c r="T97" s="43">
        <v>438</v>
      </c>
      <c r="U97" s="43">
        <v>0</v>
      </c>
      <c r="V97" s="43">
        <f>W97+X97</f>
        <v>363</v>
      </c>
      <c r="W97" s="43">
        <v>363</v>
      </c>
      <c r="X97" s="43">
        <v>0</v>
      </c>
      <c r="Y97" s="43">
        <f>Z97+AA97</f>
        <v>1217</v>
      </c>
      <c r="Z97" s="43">
        <f t="shared" si="94"/>
        <v>1217</v>
      </c>
      <c r="AA97" s="43">
        <f t="shared" si="94"/>
        <v>0</v>
      </c>
      <c r="AB97" s="43">
        <f>AC97+AD97</f>
        <v>344</v>
      </c>
      <c r="AC97" s="43">
        <v>344</v>
      </c>
      <c r="AD97" s="43">
        <v>0</v>
      </c>
      <c r="AE97" s="43">
        <f>AF97+AG97</f>
        <v>352</v>
      </c>
      <c r="AF97" s="43">
        <v>352</v>
      </c>
      <c r="AG97" s="43">
        <v>0</v>
      </c>
      <c r="AH97" s="43">
        <f>AI97+AJ97</f>
        <v>315</v>
      </c>
      <c r="AI97" s="43">
        <v>315</v>
      </c>
      <c r="AJ97" s="43">
        <v>0</v>
      </c>
      <c r="AK97" s="43">
        <f>AL97+AM97</f>
        <v>1011</v>
      </c>
      <c r="AL97" s="43">
        <f t="shared" si="95"/>
        <v>1011</v>
      </c>
      <c r="AM97" s="43">
        <f t="shared" si="95"/>
        <v>0</v>
      </c>
      <c r="AN97" s="43">
        <f>AO97+AP97</f>
        <v>374</v>
      </c>
      <c r="AO97" s="43">
        <v>374</v>
      </c>
      <c r="AP97" s="43">
        <v>0</v>
      </c>
      <c r="AQ97" s="43">
        <f>AR97+AS97</f>
        <v>339</v>
      </c>
      <c r="AR97" s="43">
        <v>339</v>
      </c>
      <c r="AS97" s="43">
        <v>0</v>
      </c>
      <c r="AT97" s="43">
        <f>AU97+AV97</f>
        <v>366</v>
      </c>
      <c r="AU97" s="43">
        <v>366</v>
      </c>
      <c r="AV97" s="43">
        <v>0</v>
      </c>
      <c r="AW97" s="43">
        <f>AX97+AY97</f>
        <v>1079</v>
      </c>
      <c r="AX97" s="43">
        <f t="shared" si="96"/>
        <v>1079</v>
      </c>
      <c r="AY97" s="43">
        <f t="shared" si="96"/>
        <v>0</v>
      </c>
      <c r="AZ97" s="43">
        <f>BA97+BB97</f>
        <v>4247</v>
      </c>
      <c r="BA97" s="43">
        <f t="shared" si="97"/>
        <v>4247</v>
      </c>
      <c r="BB97" s="43">
        <f t="shared" si="97"/>
        <v>0</v>
      </c>
    </row>
    <row r="98" spans="1:54" s="5" customFormat="1" ht="15" customHeight="1" x14ac:dyDescent="0.2">
      <c r="A98" s="23"/>
      <c r="B98" s="24"/>
      <c r="C98" s="22" t="s">
        <v>85</v>
      </c>
      <c r="D98" s="43">
        <f>E98+F98</f>
        <v>742</v>
      </c>
      <c r="E98" s="43">
        <v>742</v>
      </c>
      <c r="F98" s="43">
        <v>0</v>
      </c>
      <c r="G98" s="43">
        <f>H98+I98</f>
        <v>703</v>
      </c>
      <c r="H98" s="43">
        <v>703</v>
      </c>
      <c r="I98" s="43">
        <v>0</v>
      </c>
      <c r="J98" s="43">
        <f>K98+L98</f>
        <v>790</v>
      </c>
      <c r="K98" s="43">
        <v>790</v>
      </c>
      <c r="L98" s="43">
        <v>0</v>
      </c>
      <c r="M98" s="43">
        <f>N98+O98</f>
        <v>2235</v>
      </c>
      <c r="N98" s="43">
        <f t="shared" si="93"/>
        <v>2235</v>
      </c>
      <c r="O98" s="43">
        <f t="shared" si="93"/>
        <v>0</v>
      </c>
      <c r="P98" s="43">
        <f>Q98+R98</f>
        <v>855</v>
      </c>
      <c r="Q98" s="43">
        <v>855</v>
      </c>
      <c r="R98" s="43">
        <v>0</v>
      </c>
      <c r="S98" s="43">
        <f>T98+U98</f>
        <v>1061</v>
      </c>
      <c r="T98" s="43">
        <v>1061</v>
      </c>
      <c r="U98" s="43">
        <v>0</v>
      </c>
      <c r="V98" s="43">
        <f>W98+X98</f>
        <v>960</v>
      </c>
      <c r="W98" s="43">
        <v>960</v>
      </c>
      <c r="X98" s="43">
        <v>0</v>
      </c>
      <c r="Y98" s="43">
        <f>Z98+AA98</f>
        <v>2876</v>
      </c>
      <c r="Z98" s="43">
        <f t="shared" si="94"/>
        <v>2876</v>
      </c>
      <c r="AA98" s="43">
        <f t="shared" si="94"/>
        <v>0</v>
      </c>
      <c r="AB98" s="43">
        <f>AC98+AD98</f>
        <v>871</v>
      </c>
      <c r="AC98" s="43">
        <v>871</v>
      </c>
      <c r="AD98" s="43">
        <v>0</v>
      </c>
      <c r="AE98" s="43">
        <f>AF98+AG98</f>
        <v>864</v>
      </c>
      <c r="AF98" s="43">
        <v>864</v>
      </c>
      <c r="AG98" s="43">
        <v>0</v>
      </c>
      <c r="AH98" s="43">
        <f>AI98+AJ98</f>
        <v>839</v>
      </c>
      <c r="AI98" s="43">
        <v>839</v>
      </c>
      <c r="AJ98" s="43">
        <v>0</v>
      </c>
      <c r="AK98" s="43">
        <f>AL98+AM98</f>
        <v>2574</v>
      </c>
      <c r="AL98" s="43">
        <f t="shared" si="95"/>
        <v>2574</v>
      </c>
      <c r="AM98" s="43">
        <f t="shared" si="95"/>
        <v>0</v>
      </c>
      <c r="AN98" s="43">
        <f>AO98+AP98</f>
        <v>877</v>
      </c>
      <c r="AO98" s="43">
        <v>877</v>
      </c>
      <c r="AP98" s="43">
        <v>0</v>
      </c>
      <c r="AQ98" s="43">
        <f>AR98+AS98</f>
        <v>787</v>
      </c>
      <c r="AR98" s="43">
        <v>787</v>
      </c>
      <c r="AS98" s="43">
        <v>0</v>
      </c>
      <c r="AT98" s="43">
        <f>AU98+AV98</f>
        <v>842</v>
      </c>
      <c r="AU98" s="43">
        <v>842</v>
      </c>
      <c r="AV98" s="43">
        <v>0</v>
      </c>
      <c r="AW98" s="43">
        <f>AX98+AY98</f>
        <v>2506</v>
      </c>
      <c r="AX98" s="43">
        <f t="shared" si="96"/>
        <v>2506</v>
      </c>
      <c r="AY98" s="43">
        <f t="shared" si="96"/>
        <v>0</v>
      </c>
      <c r="AZ98" s="43">
        <f>BA98+BB98</f>
        <v>10191</v>
      </c>
      <c r="BA98" s="43">
        <f t="shared" si="97"/>
        <v>10191</v>
      </c>
      <c r="BB98" s="43">
        <f t="shared" si="97"/>
        <v>0</v>
      </c>
    </row>
    <row r="99" spans="1:54" s="5" customFormat="1" ht="15" customHeight="1" x14ac:dyDescent="0.25">
      <c r="A99" s="23"/>
      <c r="B99" s="21"/>
      <c r="C99" s="22" t="s">
        <v>86</v>
      </c>
      <c r="D99" s="19">
        <f>SUM(E99:F99)</f>
        <v>17</v>
      </c>
      <c r="E99" s="19">
        <f>SUM(E100:E101)</f>
        <v>17</v>
      </c>
      <c r="F99" s="19">
        <f>SUM(F100:F101)</f>
        <v>0</v>
      </c>
      <c r="G99" s="19">
        <f>SUM(H99:I99)</f>
        <v>19</v>
      </c>
      <c r="H99" s="19">
        <f>SUM(H100:H101)</f>
        <v>19</v>
      </c>
      <c r="I99" s="19">
        <f>SUM(I100:I101)</f>
        <v>0</v>
      </c>
      <c r="J99" s="19">
        <f>SUM(K99:L99)</f>
        <v>17</v>
      </c>
      <c r="K99" s="19">
        <f>SUM(K100:K101)</f>
        <v>17</v>
      </c>
      <c r="L99" s="19">
        <f>SUM(L100:L101)</f>
        <v>0</v>
      </c>
      <c r="M99" s="19">
        <f>SUM(N99:O99)</f>
        <v>53</v>
      </c>
      <c r="N99" s="19">
        <f>SUM(N100:N101)</f>
        <v>53</v>
      </c>
      <c r="O99" s="19">
        <f>SUM(O100:O101)</f>
        <v>0</v>
      </c>
      <c r="P99" s="19">
        <f>SUM(Q99:R99)</f>
        <v>23</v>
      </c>
      <c r="Q99" s="19">
        <f>SUM(Q100:Q101)</f>
        <v>23</v>
      </c>
      <c r="R99" s="19">
        <f>SUM(R100:R101)</f>
        <v>0</v>
      </c>
      <c r="S99" s="19">
        <f>SUM(T99:U99)</f>
        <v>29</v>
      </c>
      <c r="T99" s="19">
        <f>SUM(T100:T101)</f>
        <v>29</v>
      </c>
      <c r="U99" s="19">
        <f>SUM(U100:U101)</f>
        <v>0</v>
      </c>
      <c r="V99" s="19">
        <f>SUM(W99:X99)</f>
        <v>15</v>
      </c>
      <c r="W99" s="19">
        <f>SUM(W100:W101)</f>
        <v>15</v>
      </c>
      <c r="X99" s="19">
        <f>SUM(X100:X101)</f>
        <v>0</v>
      </c>
      <c r="Y99" s="19">
        <f>SUM(Z99:AA99)</f>
        <v>67</v>
      </c>
      <c r="Z99" s="19">
        <f>SUM(Z100:Z101)</f>
        <v>67</v>
      </c>
      <c r="AA99" s="19">
        <f>SUM(AA100:AA101)</f>
        <v>0</v>
      </c>
      <c r="AB99" s="19">
        <f>SUM(AC99:AD99)</f>
        <v>23</v>
      </c>
      <c r="AC99" s="19">
        <f>SUM(AC100:AC101)</f>
        <v>23</v>
      </c>
      <c r="AD99" s="19">
        <f>SUM(AD100:AD101)</f>
        <v>0</v>
      </c>
      <c r="AE99" s="19">
        <f>SUM(AF99:AG99)</f>
        <v>13</v>
      </c>
      <c r="AF99" s="19">
        <f>SUM(AF100:AF101)</f>
        <v>13</v>
      </c>
      <c r="AG99" s="19">
        <f>SUM(AG100:AG101)</f>
        <v>0</v>
      </c>
      <c r="AH99" s="19">
        <f>SUM(AI99:AJ99)</f>
        <v>12</v>
      </c>
      <c r="AI99" s="19">
        <f>SUM(AI100:AI101)</f>
        <v>12</v>
      </c>
      <c r="AJ99" s="19">
        <f>SUM(AJ100:AJ101)</f>
        <v>0</v>
      </c>
      <c r="AK99" s="19">
        <f>SUM(AL99:AM99)</f>
        <v>48</v>
      </c>
      <c r="AL99" s="19">
        <f>SUM(AL100:AL101)</f>
        <v>48</v>
      </c>
      <c r="AM99" s="19">
        <f>SUM(AM100:AM101)</f>
        <v>0</v>
      </c>
      <c r="AN99" s="19">
        <f>SUM(AO99:AP99)</f>
        <v>18</v>
      </c>
      <c r="AO99" s="19">
        <f>SUM(AO100:AO101)</f>
        <v>16</v>
      </c>
      <c r="AP99" s="19">
        <f>SUM(AP100:AP101)</f>
        <v>2</v>
      </c>
      <c r="AQ99" s="19">
        <f>SUM(AR99:AS99)</f>
        <v>17</v>
      </c>
      <c r="AR99" s="19">
        <f>SUM(AR100:AR101)</f>
        <v>17</v>
      </c>
      <c r="AS99" s="19">
        <f>SUM(AS100:AS101)</f>
        <v>0</v>
      </c>
      <c r="AT99" s="19">
        <f>SUM(AU99:AV99)</f>
        <v>25</v>
      </c>
      <c r="AU99" s="19">
        <f>SUM(AU100:AU101)</f>
        <v>23</v>
      </c>
      <c r="AV99" s="19">
        <f>SUM(AV100:AV101)</f>
        <v>2</v>
      </c>
      <c r="AW99" s="19">
        <f>SUM(AX99:AY99)</f>
        <v>60</v>
      </c>
      <c r="AX99" s="19">
        <f>SUM(AX100:AX101)</f>
        <v>56</v>
      </c>
      <c r="AY99" s="19">
        <f>SUM(AY100:AY101)</f>
        <v>4</v>
      </c>
      <c r="AZ99" s="19">
        <f>SUM(BA99:BB99)</f>
        <v>228</v>
      </c>
      <c r="BA99" s="19">
        <f>SUM(BA100:BA101)</f>
        <v>224</v>
      </c>
      <c r="BB99" s="19">
        <f>SUM(BB100:BB101)</f>
        <v>4</v>
      </c>
    </row>
    <row r="100" spans="1:54" s="5" customFormat="1" ht="15" customHeight="1" x14ac:dyDescent="0.25">
      <c r="A100" s="23"/>
      <c r="B100" s="21"/>
      <c r="C100" s="25" t="s">
        <v>87</v>
      </c>
      <c r="D100" s="43">
        <f>E100+F100</f>
        <v>17</v>
      </c>
      <c r="E100" s="43">
        <v>17</v>
      </c>
      <c r="F100" s="43">
        <v>0</v>
      </c>
      <c r="G100" s="43">
        <f>H100+I100</f>
        <v>17</v>
      </c>
      <c r="H100" s="43">
        <v>17</v>
      </c>
      <c r="I100" s="43">
        <v>0</v>
      </c>
      <c r="J100" s="43">
        <f>K100+L100</f>
        <v>17</v>
      </c>
      <c r="K100" s="43">
        <v>17</v>
      </c>
      <c r="L100" s="43">
        <v>0</v>
      </c>
      <c r="M100" s="43">
        <f>N100+O100</f>
        <v>51</v>
      </c>
      <c r="N100" s="43">
        <f>+E100+H100+K100</f>
        <v>51</v>
      </c>
      <c r="O100" s="43">
        <f>+F100+I100+L100</f>
        <v>0</v>
      </c>
      <c r="P100" s="43">
        <f>Q100+R100</f>
        <v>23</v>
      </c>
      <c r="Q100" s="43">
        <v>23</v>
      </c>
      <c r="R100" s="43">
        <v>0</v>
      </c>
      <c r="S100" s="43">
        <f>T100+U100</f>
        <v>29</v>
      </c>
      <c r="T100" s="43">
        <v>29</v>
      </c>
      <c r="U100" s="43">
        <v>0</v>
      </c>
      <c r="V100" s="43">
        <f>W100+X100</f>
        <v>15</v>
      </c>
      <c r="W100" s="43">
        <v>15</v>
      </c>
      <c r="X100" s="43">
        <v>0</v>
      </c>
      <c r="Y100" s="43">
        <f>Z100+AA100</f>
        <v>67</v>
      </c>
      <c r="Z100" s="43">
        <f>+Q100+T100+W100</f>
        <v>67</v>
      </c>
      <c r="AA100" s="43">
        <f>+R100+U100+X100</f>
        <v>0</v>
      </c>
      <c r="AB100" s="43">
        <f>AC100+AD100</f>
        <v>23</v>
      </c>
      <c r="AC100" s="43">
        <v>23</v>
      </c>
      <c r="AD100" s="43">
        <v>0</v>
      </c>
      <c r="AE100" s="43">
        <f>AF100+AG100</f>
        <v>13</v>
      </c>
      <c r="AF100" s="43">
        <v>13</v>
      </c>
      <c r="AG100" s="43">
        <v>0</v>
      </c>
      <c r="AH100" s="43">
        <f>AI100+AJ100</f>
        <v>12</v>
      </c>
      <c r="AI100" s="43">
        <v>12</v>
      </c>
      <c r="AJ100" s="43">
        <v>0</v>
      </c>
      <c r="AK100" s="43">
        <f>AL100+AM100</f>
        <v>48</v>
      </c>
      <c r="AL100" s="43">
        <f>+AC100+AF100+AI100</f>
        <v>48</v>
      </c>
      <c r="AM100" s="43">
        <f>+AD100+AG100+AJ100</f>
        <v>0</v>
      </c>
      <c r="AN100" s="43">
        <f>AO100+AP100</f>
        <v>17</v>
      </c>
      <c r="AO100" s="43">
        <v>16</v>
      </c>
      <c r="AP100" s="43">
        <v>1</v>
      </c>
      <c r="AQ100" s="43">
        <f>AR100+AS100</f>
        <v>17</v>
      </c>
      <c r="AR100" s="43">
        <v>17</v>
      </c>
      <c r="AS100" s="43">
        <v>0</v>
      </c>
      <c r="AT100" s="43">
        <f>AU100+AV100</f>
        <v>25</v>
      </c>
      <c r="AU100" s="43">
        <v>23</v>
      </c>
      <c r="AV100" s="43">
        <v>2</v>
      </c>
      <c r="AW100" s="43">
        <f>AX100+AY100</f>
        <v>59</v>
      </c>
      <c r="AX100" s="43">
        <f>+AO100+AR100+AU100</f>
        <v>56</v>
      </c>
      <c r="AY100" s="43">
        <f>+AP100+AS100+AV100</f>
        <v>3</v>
      </c>
      <c r="AZ100" s="43">
        <f>BA100+BB100</f>
        <v>225</v>
      </c>
      <c r="BA100" s="43">
        <f>N100+Z100+AL100+AX100</f>
        <v>222</v>
      </c>
      <c r="BB100" s="43">
        <f>O100+AA100+AM100+AY100</f>
        <v>3</v>
      </c>
    </row>
    <row r="101" spans="1:54" s="5" customFormat="1" ht="15" customHeight="1" x14ac:dyDescent="0.25">
      <c r="A101" s="23"/>
      <c r="B101" s="21"/>
      <c r="C101" s="25" t="s">
        <v>88</v>
      </c>
      <c r="D101" s="43">
        <f>E101+F101</f>
        <v>0</v>
      </c>
      <c r="E101" s="43">
        <v>0</v>
      </c>
      <c r="F101" s="43">
        <v>0</v>
      </c>
      <c r="G101" s="43">
        <f>H101+I101</f>
        <v>2</v>
      </c>
      <c r="H101" s="43">
        <v>2</v>
      </c>
      <c r="I101" s="43">
        <v>0</v>
      </c>
      <c r="J101" s="43">
        <f>K101+L101</f>
        <v>0</v>
      </c>
      <c r="K101" s="43">
        <v>0</v>
      </c>
      <c r="L101" s="43">
        <v>0</v>
      </c>
      <c r="M101" s="43">
        <f>N101+O101</f>
        <v>2</v>
      </c>
      <c r="N101" s="43">
        <f>+E101+H101+K101</f>
        <v>2</v>
      </c>
      <c r="O101" s="43">
        <f>+F101+I101+L101</f>
        <v>0</v>
      </c>
      <c r="P101" s="43">
        <f>Q101+R101</f>
        <v>0</v>
      </c>
      <c r="Q101" s="43">
        <v>0</v>
      </c>
      <c r="R101" s="43">
        <v>0</v>
      </c>
      <c r="S101" s="43">
        <f>T101+U101</f>
        <v>0</v>
      </c>
      <c r="T101" s="43">
        <v>0</v>
      </c>
      <c r="U101" s="43">
        <v>0</v>
      </c>
      <c r="V101" s="43">
        <f>W101+X101</f>
        <v>0</v>
      </c>
      <c r="W101" s="43">
        <v>0</v>
      </c>
      <c r="X101" s="43">
        <v>0</v>
      </c>
      <c r="Y101" s="43">
        <f>Z101+AA101</f>
        <v>0</v>
      </c>
      <c r="Z101" s="43">
        <f>+Q101+T101+W101</f>
        <v>0</v>
      </c>
      <c r="AA101" s="43">
        <f>+R101+U101+X101</f>
        <v>0</v>
      </c>
      <c r="AB101" s="43">
        <f>AC101+AD101</f>
        <v>0</v>
      </c>
      <c r="AC101" s="43">
        <v>0</v>
      </c>
      <c r="AD101" s="43">
        <v>0</v>
      </c>
      <c r="AE101" s="43">
        <f>AF101+AG101</f>
        <v>0</v>
      </c>
      <c r="AF101" s="43">
        <v>0</v>
      </c>
      <c r="AG101" s="43">
        <v>0</v>
      </c>
      <c r="AH101" s="43">
        <f>AI101+AJ101</f>
        <v>0</v>
      </c>
      <c r="AI101" s="43">
        <v>0</v>
      </c>
      <c r="AJ101" s="43">
        <v>0</v>
      </c>
      <c r="AK101" s="43">
        <f>AL101+AM101</f>
        <v>0</v>
      </c>
      <c r="AL101" s="43">
        <f>+AC101+AF101+AI101</f>
        <v>0</v>
      </c>
      <c r="AM101" s="43">
        <f>+AD101+AG101+AJ101</f>
        <v>0</v>
      </c>
      <c r="AN101" s="43">
        <f>AO101+AP101</f>
        <v>1</v>
      </c>
      <c r="AO101" s="43">
        <v>0</v>
      </c>
      <c r="AP101" s="43">
        <v>1</v>
      </c>
      <c r="AQ101" s="43">
        <f>AR101+AS101</f>
        <v>0</v>
      </c>
      <c r="AR101" s="43">
        <v>0</v>
      </c>
      <c r="AS101" s="43">
        <v>0</v>
      </c>
      <c r="AT101" s="43">
        <f>AU101+AV101</f>
        <v>0</v>
      </c>
      <c r="AU101" s="43">
        <v>0</v>
      </c>
      <c r="AV101" s="43">
        <v>0</v>
      </c>
      <c r="AW101" s="43">
        <f>AX101+AY101</f>
        <v>1</v>
      </c>
      <c r="AX101" s="43">
        <f>+AO101+AR101+AU101</f>
        <v>0</v>
      </c>
      <c r="AY101" s="43">
        <f>+AP101+AS101+AV101</f>
        <v>1</v>
      </c>
      <c r="AZ101" s="43">
        <f>BA101+BB101</f>
        <v>3</v>
      </c>
      <c r="BA101" s="43">
        <f>N101+Z101+AL101+AX101</f>
        <v>2</v>
      </c>
      <c r="BB101" s="43">
        <f>O101+AA101+AM101+AY101</f>
        <v>1</v>
      </c>
    </row>
    <row r="102" spans="1:54" s="5" customFormat="1" ht="15" customHeight="1" x14ac:dyDescent="0.25">
      <c r="A102" s="23"/>
      <c r="B102" s="21"/>
      <c r="C102" s="22" t="s">
        <v>89</v>
      </c>
      <c r="D102" s="19">
        <f>SUM(E102:F102)</f>
        <v>90</v>
      </c>
      <c r="E102" s="19">
        <f>SUM(E103:E104)</f>
        <v>90</v>
      </c>
      <c r="F102" s="19">
        <f>SUM(F103:F104)</f>
        <v>0</v>
      </c>
      <c r="G102" s="19">
        <f>SUM(H102:I102)</f>
        <v>112</v>
      </c>
      <c r="H102" s="19">
        <f>SUM(H103:H104)</f>
        <v>112</v>
      </c>
      <c r="I102" s="19">
        <f>SUM(I103:I104)</f>
        <v>0</v>
      </c>
      <c r="J102" s="19">
        <f>SUM(K102:L102)</f>
        <v>119</v>
      </c>
      <c r="K102" s="19">
        <f>SUM(K103:K104)</f>
        <v>119</v>
      </c>
      <c r="L102" s="19">
        <f>SUM(L103:L104)</f>
        <v>0</v>
      </c>
      <c r="M102" s="19">
        <f>SUM(N102:O102)</f>
        <v>321</v>
      </c>
      <c r="N102" s="19">
        <f>SUM(N103:N104)</f>
        <v>321</v>
      </c>
      <c r="O102" s="19">
        <f>SUM(O103:O104)</f>
        <v>0</v>
      </c>
      <c r="P102" s="19">
        <f>SUM(Q102:R102)</f>
        <v>135</v>
      </c>
      <c r="Q102" s="19">
        <f>SUM(Q103:Q104)</f>
        <v>135</v>
      </c>
      <c r="R102" s="19">
        <f>SUM(R103:R104)</f>
        <v>0</v>
      </c>
      <c r="S102" s="19">
        <f>SUM(T102:U102)</f>
        <v>154</v>
      </c>
      <c r="T102" s="19">
        <f>SUM(T103:T104)</f>
        <v>154</v>
      </c>
      <c r="U102" s="19">
        <f>SUM(U103:U104)</f>
        <v>0</v>
      </c>
      <c r="V102" s="19">
        <f>SUM(W102:X102)</f>
        <v>129</v>
      </c>
      <c r="W102" s="19">
        <f>SUM(W103:W104)</f>
        <v>129</v>
      </c>
      <c r="X102" s="19">
        <f>SUM(X103:X104)</f>
        <v>0</v>
      </c>
      <c r="Y102" s="19">
        <f>SUM(Z102:AA102)</f>
        <v>418</v>
      </c>
      <c r="Z102" s="19">
        <f>SUM(Z103:Z104)</f>
        <v>418</v>
      </c>
      <c r="AA102" s="19">
        <f>SUM(AA103:AA104)</f>
        <v>0</v>
      </c>
      <c r="AB102" s="19">
        <f>SUM(AC102:AD102)</f>
        <v>134</v>
      </c>
      <c r="AC102" s="19">
        <f>SUM(AC103:AC104)</f>
        <v>134</v>
      </c>
      <c r="AD102" s="19">
        <f>SUM(AD103:AD104)</f>
        <v>0</v>
      </c>
      <c r="AE102" s="19">
        <f>SUM(AF102:AG102)</f>
        <v>112</v>
      </c>
      <c r="AF102" s="19">
        <f>SUM(AF103:AF104)</f>
        <v>112</v>
      </c>
      <c r="AG102" s="19">
        <f>SUM(AG103:AG104)</f>
        <v>0</v>
      </c>
      <c r="AH102" s="19">
        <f>SUM(AI102:AJ102)</f>
        <v>112</v>
      </c>
      <c r="AI102" s="19">
        <f>SUM(AI103:AI104)</f>
        <v>112</v>
      </c>
      <c r="AJ102" s="19">
        <f>SUM(AJ103:AJ104)</f>
        <v>0</v>
      </c>
      <c r="AK102" s="19">
        <f>SUM(AL102:AM102)</f>
        <v>358</v>
      </c>
      <c r="AL102" s="19">
        <f>SUM(AL103:AL104)</f>
        <v>358</v>
      </c>
      <c r="AM102" s="19">
        <f>SUM(AM103:AM104)</f>
        <v>0</v>
      </c>
      <c r="AN102" s="19">
        <f>SUM(AO102:AP102)</f>
        <v>123</v>
      </c>
      <c r="AO102" s="19">
        <f>SUM(AO103:AO104)</f>
        <v>123</v>
      </c>
      <c r="AP102" s="19">
        <f>SUM(AP103:AP104)</f>
        <v>0</v>
      </c>
      <c r="AQ102" s="19">
        <f>SUM(AR102:AS102)</f>
        <v>113</v>
      </c>
      <c r="AR102" s="19">
        <f>SUM(AR103:AR104)</f>
        <v>113</v>
      </c>
      <c r="AS102" s="19">
        <f>SUM(AS103:AS104)</f>
        <v>0</v>
      </c>
      <c r="AT102" s="19">
        <f>SUM(AU102:AV102)</f>
        <v>114</v>
      </c>
      <c r="AU102" s="19">
        <f>SUM(AU103:AU104)</f>
        <v>114</v>
      </c>
      <c r="AV102" s="19">
        <f>SUM(AV103:AV104)</f>
        <v>0</v>
      </c>
      <c r="AW102" s="19">
        <f>SUM(AX102:AY102)</f>
        <v>350</v>
      </c>
      <c r="AX102" s="19">
        <f>SUM(AX103:AX104)</f>
        <v>350</v>
      </c>
      <c r="AY102" s="19">
        <f>SUM(AY103:AY104)</f>
        <v>0</v>
      </c>
      <c r="AZ102" s="19">
        <f>SUM(BA102:BB102)</f>
        <v>1447</v>
      </c>
      <c r="BA102" s="19">
        <f>SUM(BA103:BA104)</f>
        <v>1447</v>
      </c>
      <c r="BB102" s="19">
        <f>SUM(BB103:BB104)</f>
        <v>0</v>
      </c>
    </row>
    <row r="103" spans="1:54" s="5" customFormat="1" ht="15" customHeight="1" x14ac:dyDescent="0.25">
      <c r="A103" s="23"/>
      <c r="B103" s="21"/>
      <c r="C103" s="25" t="s">
        <v>90</v>
      </c>
      <c r="D103" s="43">
        <f>E103+F103</f>
        <v>0</v>
      </c>
      <c r="E103" s="43">
        <v>0</v>
      </c>
      <c r="F103" s="43">
        <v>0</v>
      </c>
      <c r="G103" s="43">
        <f>H103+I103</f>
        <v>0</v>
      </c>
      <c r="H103" s="43">
        <v>0</v>
      </c>
      <c r="I103" s="43">
        <v>0</v>
      </c>
      <c r="J103" s="43">
        <f>K103+L103</f>
        <v>0</v>
      </c>
      <c r="K103" s="43">
        <v>0</v>
      </c>
      <c r="L103" s="43">
        <v>0</v>
      </c>
      <c r="M103" s="43">
        <f>N103+O103</f>
        <v>0</v>
      </c>
      <c r="N103" s="43">
        <f>+E103+H103+K103</f>
        <v>0</v>
      </c>
      <c r="O103" s="43">
        <f>+F103+I103+L103</f>
        <v>0</v>
      </c>
      <c r="P103" s="43">
        <f>Q103+R103</f>
        <v>0</v>
      </c>
      <c r="Q103" s="43">
        <v>0</v>
      </c>
      <c r="R103" s="43">
        <v>0</v>
      </c>
      <c r="S103" s="43">
        <f>T103+U103</f>
        <v>0</v>
      </c>
      <c r="T103" s="43">
        <v>0</v>
      </c>
      <c r="U103" s="43">
        <v>0</v>
      </c>
      <c r="V103" s="43">
        <f>W103+X103</f>
        <v>0</v>
      </c>
      <c r="W103" s="43">
        <v>0</v>
      </c>
      <c r="X103" s="43">
        <v>0</v>
      </c>
      <c r="Y103" s="43">
        <f>Z103+AA103</f>
        <v>0</v>
      </c>
      <c r="Z103" s="43">
        <f>+Q103+T103+W103</f>
        <v>0</v>
      </c>
      <c r="AA103" s="43">
        <f>+R103+U103+X103</f>
        <v>0</v>
      </c>
      <c r="AB103" s="43">
        <f>AC103+AD103</f>
        <v>23</v>
      </c>
      <c r="AC103" s="43">
        <v>23</v>
      </c>
      <c r="AD103" s="43">
        <v>0</v>
      </c>
      <c r="AE103" s="43">
        <f>AF103+AG103</f>
        <v>15</v>
      </c>
      <c r="AF103" s="43">
        <v>15</v>
      </c>
      <c r="AG103" s="43">
        <v>0</v>
      </c>
      <c r="AH103" s="43">
        <f>AI103+AJ103</f>
        <v>0</v>
      </c>
      <c r="AI103" s="43">
        <v>0</v>
      </c>
      <c r="AJ103" s="43">
        <v>0</v>
      </c>
      <c r="AK103" s="43">
        <f>AL103+AM103</f>
        <v>38</v>
      </c>
      <c r="AL103" s="43">
        <f>+AC103+AF103+AI103</f>
        <v>38</v>
      </c>
      <c r="AM103" s="43">
        <f>+AD103+AG103+AJ103</f>
        <v>0</v>
      </c>
      <c r="AN103" s="43">
        <f>AO103+AP103</f>
        <v>0</v>
      </c>
      <c r="AO103" s="43">
        <v>0</v>
      </c>
      <c r="AP103" s="43">
        <v>0</v>
      </c>
      <c r="AQ103" s="43">
        <f>AR103+AS103</f>
        <v>0</v>
      </c>
      <c r="AR103" s="43">
        <v>0</v>
      </c>
      <c r="AS103" s="43">
        <v>0</v>
      </c>
      <c r="AT103" s="43">
        <f>AU103+AV103</f>
        <v>0</v>
      </c>
      <c r="AU103" s="43">
        <v>0</v>
      </c>
      <c r="AV103" s="43">
        <v>0</v>
      </c>
      <c r="AW103" s="43">
        <f>AX103+AY103</f>
        <v>0</v>
      </c>
      <c r="AX103" s="43">
        <f>+AO103+AR103+AU103</f>
        <v>0</v>
      </c>
      <c r="AY103" s="43">
        <f>+AP103+AS103+AV103</f>
        <v>0</v>
      </c>
      <c r="AZ103" s="43">
        <f>BA103+BB103</f>
        <v>38</v>
      </c>
      <c r="BA103" s="43">
        <f>N103+Z103+AL103+AX103</f>
        <v>38</v>
      </c>
      <c r="BB103" s="43">
        <f>O103+AA103+AM103+AY103</f>
        <v>0</v>
      </c>
    </row>
    <row r="104" spans="1:54" s="5" customFormat="1" ht="15" customHeight="1" x14ac:dyDescent="0.25">
      <c r="A104" s="23"/>
      <c r="B104" s="21"/>
      <c r="C104" s="25" t="s">
        <v>91</v>
      </c>
      <c r="D104" s="43">
        <f>E104+F104</f>
        <v>90</v>
      </c>
      <c r="E104" s="43">
        <v>90</v>
      </c>
      <c r="F104" s="43">
        <v>0</v>
      </c>
      <c r="G104" s="43">
        <f>H104+I104</f>
        <v>112</v>
      </c>
      <c r="H104" s="43">
        <v>112</v>
      </c>
      <c r="I104" s="43">
        <v>0</v>
      </c>
      <c r="J104" s="43">
        <f>K104+L104</f>
        <v>119</v>
      </c>
      <c r="K104" s="43">
        <v>119</v>
      </c>
      <c r="L104" s="43">
        <v>0</v>
      </c>
      <c r="M104" s="43">
        <f>N104+O104</f>
        <v>321</v>
      </c>
      <c r="N104" s="43">
        <f>+E104+H104+K104</f>
        <v>321</v>
      </c>
      <c r="O104" s="43">
        <f>+F104+I104+L104</f>
        <v>0</v>
      </c>
      <c r="P104" s="43">
        <f>Q104+R104</f>
        <v>135</v>
      </c>
      <c r="Q104" s="43">
        <v>135</v>
      </c>
      <c r="R104" s="43">
        <v>0</v>
      </c>
      <c r="S104" s="43">
        <f>T104+U104</f>
        <v>154</v>
      </c>
      <c r="T104" s="43">
        <v>154</v>
      </c>
      <c r="U104" s="43">
        <v>0</v>
      </c>
      <c r="V104" s="43">
        <f>W104+X104</f>
        <v>129</v>
      </c>
      <c r="W104" s="43">
        <v>129</v>
      </c>
      <c r="X104" s="43">
        <v>0</v>
      </c>
      <c r="Y104" s="43">
        <f>Z104+AA104</f>
        <v>418</v>
      </c>
      <c r="Z104" s="43">
        <f>+Q104+T104+W104</f>
        <v>418</v>
      </c>
      <c r="AA104" s="43">
        <f>+R104+U104+X104</f>
        <v>0</v>
      </c>
      <c r="AB104" s="43">
        <f>AC104+AD104</f>
        <v>111</v>
      </c>
      <c r="AC104" s="43">
        <v>111</v>
      </c>
      <c r="AD104" s="43">
        <v>0</v>
      </c>
      <c r="AE104" s="43">
        <f>AF104+AG104</f>
        <v>97</v>
      </c>
      <c r="AF104" s="43">
        <v>97</v>
      </c>
      <c r="AG104" s="43">
        <v>0</v>
      </c>
      <c r="AH104" s="43">
        <f>AI104+AJ104</f>
        <v>112</v>
      </c>
      <c r="AI104" s="43">
        <v>112</v>
      </c>
      <c r="AJ104" s="43">
        <v>0</v>
      </c>
      <c r="AK104" s="43">
        <f>AL104+AM104</f>
        <v>320</v>
      </c>
      <c r="AL104" s="43">
        <f>+AC104+AF104+AI104</f>
        <v>320</v>
      </c>
      <c r="AM104" s="43">
        <f>+AD104+AG104+AJ104</f>
        <v>0</v>
      </c>
      <c r="AN104" s="43">
        <f>AO104+AP104</f>
        <v>123</v>
      </c>
      <c r="AO104" s="43">
        <v>123</v>
      </c>
      <c r="AP104" s="43">
        <v>0</v>
      </c>
      <c r="AQ104" s="43">
        <f>AR104+AS104</f>
        <v>113</v>
      </c>
      <c r="AR104" s="43">
        <v>113</v>
      </c>
      <c r="AS104" s="43">
        <v>0</v>
      </c>
      <c r="AT104" s="43">
        <f>AU104+AV104</f>
        <v>114</v>
      </c>
      <c r="AU104" s="43">
        <v>114</v>
      </c>
      <c r="AV104" s="43">
        <v>0</v>
      </c>
      <c r="AW104" s="43">
        <f>AX104+AY104</f>
        <v>350</v>
      </c>
      <c r="AX104" s="43">
        <f>+AO104+AR104+AU104</f>
        <v>350</v>
      </c>
      <c r="AY104" s="43">
        <f>+AP104+AS104+AV104</f>
        <v>0</v>
      </c>
      <c r="AZ104" s="43">
        <f>BA104+BB104</f>
        <v>1409</v>
      </c>
      <c r="BA104" s="43">
        <f>N104+Z104+AL104+AX104</f>
        <v>1409</v>
      </c>
      <c r="BB104" s="43">
        <f>O104+AA104+AM104+AY104</f>
        <v>0</v>
      </c>
    </row>
    <row r="105" spans="1:54" s="5" customFormat="1" ht="15" customHeight="1" x14ac:dyDescent="0.25">
      <c r="A105" s="23"/>
      <c r="B105" s="21"/>
      <c r="C105" s="22" t="s">
        <v>92</v>
      </c>
      <c r="D105" s="19">
        <f>SUM(E105:F105)</f>
        <v>180</v>
      </c>
      <c r="E105" s="19">
        <f>SUM(E106:E107)</f>
        <v>176</v>
      </c>
      <c r="F105" s="19">
        <f>SUM(F106:F107)</f>
        <v>4</v>
      </c>
      <c r="G105" s="19">
        <f>SUM(H105:I105)</f>
        <v>153</v>
      </c>
      <c r="H105" s="19">
        <f>SUM(H106:H107)</f>
        <v>152</v>
      </c>
      <c r="I105" s="19">
        <f>SUM(I106:I107)</f>
        <v>1</v>
      </c>
      <c r="J105" s="19">
        <f>SUM(K105:L105)</f>
        <v>191</v>
      </c>
      <c r="K105" s="19">
        <f>SUM(K106:K107)</f>
        <v>190</v>
      </c>
      <c r="L105" s="19">
        <f>SUM(L106:L107)</f>
        <v>1</v>
      </c>
      <c r="M105" s="19">
        <f>SUM(N105:O105)</f>
        <v>524</v>
      </c>
      <c r="N105" s="19">
        <f>SUM(N106:N107)</f>
        <v>518</v>
      </c>
      <c r="O105" s="19">
        <f>SUM(O106:O107)</f>
        <v>6</v>
      </c>
      <c r="P105" s="19">
        <f>SUM(Q105:R105)</f>
        <v>211</v>
      </c>
      <c r="Q105" s="19">
        <f>SUM(Q106:Q107)</f>
        <v>210</v>
      </c>
      <c r="R105" s="19">
        <f>SUM(R106:R107)</f>
        <v>1</v>
      </c>
      <c r="S105" s="19">
        <f>SUM(T105:U105)</f>
        <v>208</v>
      </c>
      <c r="T105" s="19">
        <f>SUM(T106:T107)</f>
        <v>208</v>
      </c>
      <c r="U105" s="19">
        <f>SUM(U106:U107)</f>
        <v>0</v>
      </c>
      <c r="V105" s="19">
        <f>SUM(W105:X105)</f>
        <v>172</v>
      </c>
      <c r="W105" s="19">
        <f>SUM(W106:W107)</f>
        <v>172</v>
      </c>
      <c r="X105" s="19">
        <f>SUM(X106:X107)</f>
        <v>0</v>
      </c>
      <c r="Y105" s="19">
        <f>SUM(Z105:AA105)</f>
        <v>591</v>
      </c>
      <c r="Z105" s="19">
        <f>SUM(Z106:Z107)</f>
        <v>590</v>
      </c>
      <c r="AA105" s="19">
        <f>SUM(AA106:AA107)</f>
        <v>1</v>
      </c>
      <c r="AB105" s="19">
        <f>SUM(AC105:AD105)</f>
        <v>174</v>
      </c>
      <c r="AC105" s="19">
        <f>SUM(AC106:AC107)</f>
        <v>172</v>
      </c>
      <c r="AD105" s="19">
        <f>SUM(AD106:AD107)</f>
        <v>2</v>
      </c>
      <c r="AE105" s="19">
        <f>SUM(AF105:AG105)</f>
        <v>173</v>
      </c>
      <c r="AF105" s="19">
        <f>SUM(AF106:AF107)</f>
        <v>172</v>
      </c>
      <c r="AG105" s="19">
        <f>SUM(AG106:AG107)</f>
        <v>1</v>
      </c>
      <c r="AH105" s="19">
        <f>SUM(AI105:AJ105)</f>
        <v>149</v>
      </c>
      <c r="AI105" s="19">
        <f>SUM(AI106:AI107)</f>
        <v>148</v>
      </c>
      <c r="AJ105" s="19">
        <f>SUM(AJ106:AJ107)</f>
        <v>1</v>
      </c>
      <c r="AK105" s="19">
        <f>SUM(AL105:AM105)</f>
        <v>496</v>
      </c>
      <c r="AL105" s="19">
        <f>SUM(AL106:AL107)</f>
        <v>492</v>
      </c>
      <c r="AM105" s="19">
        <f>SUM(AM106:AM107)</f>
        <v>4</v>
      </c>
      <c r="AN105" s="19">
        <f>SUM(AO105:AP105)</f>
        <v>174</v>
      </c>
      <c r="AO105" s="19">
        <f>SUM(AO106:AO107)</f>
        <v>172</v>
      </c>
      <c r="AP105" s="19">
        <f>SUM(AP106:AP107)</f>
        <v>2</v>
      </c>
      <c r="AQ105" s="19">
        <f>SUM(AR105:AS105)</f>
        <v>173</v>
      </c>
      <c r="AR105" s="19">
        <f>SUM(AR106:AR107)</f>
        <v>172</v>
      </c>
      <c r="AS105" s="19">
        <f>SUM(AS106:AS107)</f>
        <v>1</v>
      </c>
      <c r="AT105" s="19">
        <f>SUM(AU105:AV105)</f>
        <v>164</v>
      </c>
      <c r="AU105" s="19">
        <f>SUM(AU106:AU107)</f>
        <v>164</v>
      </c>
      <c r="AV105" s="19">
        <f>SUM(AV106:AV107)</f>
        <v>0</v>
      </c>
      <c r="AW105" s="19">
        <f>SUM(AX105:AY105)</f>
        <v>511</v>
      </c>
      <c r="AX105" s="19">
        <f>SUM(AX106:AX107)</f>
        <v>508</v>
      </c>
      <c r="AY105" s="19">
        <f>SUM(AY106:AY107)</f>
        <v>3</v>
      </c>
      <c r="AZ105" s="19">
        <f>SUM(BA105:BB105)</f>
        <v>2122</v>
      </c>
      <c r="BA105" s="19">
        <f>SUM(BA106:BA107)</f>
        <v>2108</v>
      </c>
      <c r="BB105" s="19">
        <f>SUM(BB106:BB107)</f>
        <v>14</v>
      </c>
    </row>
    <row r="106" spans="1:54" s="5" customFormat="1" ht="15" customHeight="1" x14ac:dyDescent="0.25">
      <c r="A106" s="23"/>
      <c r="B106" s="21"/>
      <c r="C106" s="25" t="s">
        <v>93</v>
      </c>
      <c r="D106" s="43">
        <f>E106+F106</f>
        <v>57</v>
      </c>
      <c r="E106" s="43">
        <v>53</v>
      </c>
      <c r="F106" s="43">
        <v>4</v>
      </c>
      <c r="G106" s="43">
        <f>H106+I106</f>
        <v>41</v>
      </c>
      <c r="H106" s="43">
        <v>40</v>
      </c>
      <c r="I106" s="43">
        <v>1</v>
      </c>
      <c r="J106" s="43">
        <f>K106+L106</f>
        <v>53</v>
      </c>
      <c r="K106" s="43">
        <v>52</v>
      </c>
      <c r="L106" s="43">
        <v>1</v>
      </c>
      <c r="M106" s="43">
        <f>N106+O106</f>
        <v>151</v>
      </c>
      <c r="N106" s="43">
        <f>+E106+H106+K106</f>
        <v>145</v>
      </c>
      <c r="O106" s="43">
        <f>+F106+I106+L106</f>
        <v>6</v>
      </c>
      <c r="P106" s="43">
        <f>Q106+R106</f>
        <v>54</v>
      </c>
      <c r="Q106" s="43">
        <v>53</v>
      </c>
      <c r="R106" s="43">
        <v>1</v>
      </c>
      <c r="S106" s="43">
        <f>T106+U106</f>
        <v>42</v>
      </c>
      <c r="T106" s="43">
        <v>42</v>
      </c>
      <c r="U106" s="43">
        <v>0</v>
      </c>
      <c r="V106" s="43">
        <f>W106+X106</f>
        <v>20</v>
      </c>
      <c r="W106" s="43">
        <v>20</v>
      </c>
      <c r="X106" s="43">
        <v>0</v>
      </c>
      <c r="Y106" s="43">
        <f>Z106+AA106</f>
        <v>116</v>
      </c>
      <c r="Z106" s="43">
        <f>+Q106+T106+W106</f>
        <v>115</v>
      </c>
      <c r="AA106" s="43">
        <f>+R106+U106+X106</f>
        <v>1</v>
      </c>
      <c r="AB106" s="43">
        <f>AC106+AD106</f>
        <v>25</v>
      </c>
      <c r="AC106" s="43">
        <v>23</v>
      </c>
      <c r="AD106" s="43">
        <v>2</v>
      </c>
      <c r="AE106" s="43">
        <f>AF106+AG106</f>
        <v>23</v>
      </c>
      <c r="AF106" s="43">
        <v>22</v>
      </c>
      <c r="AG106" s="43">
        <v>1</v>
      </c>
      <c r="AH106" s="43">
        <f>AI106+AJ106</f>
        <v>13</v>
      </c>
      <c r="AI106" s="43">
        <v>12</v>
      </c>
      <c r="AJ106" s="43">
        <v>1</v>
      </c>
      <c r="AK106" s="43">
        <f>AL106+AM106</f>
        <v>61</v>
      </c>
      <c r="AL106" s="43">
        <f>+AC106+AF106+AI106</f>
        <v>57</v>
      </c>
      <c r="AM106" s="43">
        <f>+AD106+AG106+AJ106</f>
        <v>4</v>
      </c>
      <c r="AN106" s="43">
        <f>AO106+AP106</f>
        <v>21</v>
      </c>
      <c r="AO106" s="43">
        <v>19</v>
      </c>
      <c r="AP106" s="43">
        <v>2</v>
      </c>
      <c r="AQ106" s="43">
        <f>AR106+AS106</f>
        <v>29</v>
      </c>
      <c r="AR106" s="43">
        <v>28</v>
      </c>
      <c r="AS106" s="43">
        <v>1</v>
      </c>
      <c r="AT106" s="43">
        <f>AU106+AV106</f>
        <v>22</v>
      </c>
      <c r="AU106" s="43">
        <v>22</v>
      </c>
      <c r="AV106" s="43">
        <v>0</v>
      </c>
      <c r="AW106" s="43">
        <f>AX106+AY106</f>
        <v>72</v>
      </c>
      <c r="AX106" s="43">
        <f>+AO106+AR106+AU106</f>
        <v>69</v>
      </c>
      <c r="AY106" s="43">
        <f>+AP106+AS106+AV106</f>
        <v>3</v>
      </c>
      <c r="AZ106" s="43">
        <f>BA106+BB106</f>
        <v>400</v>
      </c>
      <c r="BA106" s="43">
        <f>N106+Z106+AL106+AX106</f>
        <v>386</v>
      </c>
      <c r="BB106" s="43">
        <f>O106+AA106+AM106+AY106</f>
        <v>14</v>
      </c>
    </row>
    <row r="107" spans="1:54" s="5" customFormat="1" ht="15" customHeight="1" x14ac:dyDescent="0.25">
      <c r="A107" s="23"/>
      <c r="B107" s="21"/>
      <c r="C107" s="25" t="s">
        <v>94</v>
      </c>
      <c r="D107" s="43">
        <f>E107+F107</f>
        <v>123</v>
      </c>
      <c r="E107" s="43">
        <v>123</v>
      </c>
      <c r="F107" s="43">
        <v>0</v>
      </c>
      <c r="G107" s="43">
        <f>H107+I107</f>
        <v>112</v>
      </c>
      <c r="H107" s="43">
        <v>112</v>
      </c>
      <c r="I107" s="43">
        <v>0</v>
      </c>
      <c r="J107" s="43">
        <f>K107+L107</f>
        <v>138</v>
      </c>
      <c r="K107" s="43">
        <v>138</v>
      </c>
      <c r="L107" s="43">
        <v>0</v>
      </c>
      <c r="M107" s="43">
        <f>N107+O107</f>
        <v>373</v>
      </c>
      <c r="N107" s="43">
        <f>+E107+H107+K107</f>
        <v>373</v>
      </c>
      <c r="O107" s="43">
        <f>+F107+I107+L107</f>
        <v>0</v>
      </c>
      <c r="P107" s="43">
        <f>Q107+R107</f>
        <v>157</v>
      </c>
      <c r="Q107" s="43">
        <v>157</v>
      </c>
      <c r="R107" s="43">
        <v>0</v>
      </c>
      <c r="S107" s="43">
        <f>T107+U107</f>
        <v>166</v>
      </c>
      <c r="T107" s="43">
        <v>166</v>
      </c>
      <c r="U107" s="43">
        <v>0</v>
      </c>
      <c r="V107" s="43">
        <f>W107+X107</f>
        <v>152</v>
      </c>
      <c r="W107" s="43">
        <v>152</v>
      </c>
      <c r="X107" s="43">
        <v>0</v>
      </c>
      <c r="Y107" s="43">
        <f>Z107+AA107</f>
        <v>475</v>
      </c>
      <c r="Z107" s="43">
        <f>+Q107+T107+W107</f>
        <v>475</v>
      </c>
      <c r="AA107" s="43">
        <f>+R107+U107+X107</f>
        <v>0</v>
      </c>
      <c r="AB107" s="43">
        <f>AC107+AD107</f>
        <v>149</v>
      </c>
      <c r="AC107" s="43">
        <v>149</v>
      </c>
      <c r="AD107" s="43">
        <v>0</v>
      </c>
      <c r="AE107" s="43">
        <f>AF107+AG107</f>
        <v>150</v>
      </c>
      <c r="AF107" s="43">
        <v>150</v>
      </c>
      <c r="AG107" s="43">
        <v>0</v>
      </c>
      <c r="AH107" s="43">
        <f>AI107+AJ107</f>
        <v>136</v>
      </c>
      <c r="AI107" s="43">
        <v>136</v>
      </c>
      <c r="AJ107" s="43">
        <v>0</v>
      </c>
      <c r="AK107" s="43">
        <f>AL107+AM107</f>
        <v>435</v>
      </c>
      <c r="AL107" s="43">
        <f>+AC107+AF107+AI107</f>
        <v>435</v>
      </c>
      <c r="AM107" s="43">
        <f>+AD107+AG107+AJ107</f>
        <v>0</v>
      </c>
      <c r="AN107" s="43">
        <f>AO107+AP107</f>
        <v>153</v>
      </c>
      <c r="AO107" s="43">
        <v>153</v>
      </c>
      <c r="AP107" s="43">
        <v>0</v>
      </c>
      <c r="AQ107" s="43">
        <f>AR107+AS107</f>
        <v>144</v>
      </c>
      <c r="AR107" s="43">
        <v>144</v>
      </c>
      <c r="AS107" s="43">
        <v>0</v>
      </c>
      <c r="AT107" s="43">
        <f>AU107+AV107</f>
        <v>142</v>
      </c>
      <c r="AU107" s="43">
        <v>142</v>
      </c>
      <c r="AV107" s="43">
        <v>0</v>
      </c>
      <c r="AW107" s="43">
        <f>AX107+AY107</f>
        <v>439</v>
      </c>
      <c r="AX107" s="43">
        <f>+AO107+AR107+AU107</f>
        <v>439</v>
      </c>
      <c r="AY107" s="43">
        <f>+AP107+AS107+AV107</f>
        <v>0</v>
      </c>
      <c r="AZ107" s="43">
        <f>BA107+BB107</f>
        <v>1722</v>
      </c>
      <c r="BA107" s="43">
        <f>N107+Z107+AL107+AX107</f>
        <v>1722</v>
      </c>
      <c r="BB107" s="43">
        <f>O107+AA107+AM107+AY107</f>
        <v>0</v>
      </c>
    </row>
    <row r="108" spans="1:54" s="5" customFormat="1" ht="15" customHeight="1" x14ac:dyDescent="0.25">
      <c r="A108" s="23"/>
      <c r="B108" s="21"/>
      <c r="C108" s="22" t="s">
        <v>95</v>
      </c>
      <c r="D108" s="19">
        <f>SUM(E108:F108)</f>
        <v>52</v>
      </c>
      <c r="E108" s="19">
        <f>SUM(E109:E110)</f>
        <v>52</v>
      </c>
      <c r="F108" s="19">
        <f>SUM(F109:F110)</f>
        <v>0</v>
      </c>
      <c r="G108" s="19">
        <f>SUM(H108:I108)</f>
        <v>45</v>
      </c>
      <c r="H108" s="19">
        <f>SUM(H109:H110)</f>
        <v>45</v>
      </c>
      <c r="I108" s="19">
        <f>SUM(I109:I110)</f>
        <v>0</v>
      </c>
      <c r="J108" s="19">
        <f>SUM(K108:L108)</f>
        <v>49</v>
      </c>
      <c r="K108" s="19">
        <f>SUM(K109:K110)</f>
        <v>49</v>
      </c>
      <c r="L108" s="19">
        <f>SUM(L109:L110)</f>
        <v>0</v>
      </c>
      <c r="M108" s="19">
        <f>SUM(N108:O108)</f>
        <v>146</v>
      </c>
      <c r="N108" s="19">
        <f>SUM(N109:N110)</f>
        <v>146</v>
      </c>
      <c r="O108" s="19">
        <f>SUM(O109:O110)</f>
        <v>0</v>
      </c>
      <c r="P108" s="19">
        <f>SUM(Q108:R108)</f>
        <v>52</v>
      </c>
      <c r="Q108" s="19">
        <f>SUM(Q109:Q110)</f>
        <v>52</v>
      </c>
      <c r="R108" s="19">
        <f>SUM(R109:R110)</f>
        <v>0</v>
      </c>
      <c r="S108" s="19">
        <f>SUM(T108:U108)</f>
        <v>62</v>
      </c>
      <c r="T108" s="19">
        <f>SUM(T109:T110)</f>
        <v>62</v>
      </c>
      <c r="U108" s="19">
        <f>SUM(U109:U110)</f>
        <v>0</v>
      </c>
      <c r="V108" s="19">
        <f>SUM(W108:X108)</f>
        <v>57</v>
      </c>
      <c r="W108" s="19">
        <f>SUM(W109:W110)</f>
        <v>57</v>
      </c>
      <c r="X108" s="19">
        <f>SUM(X109:X110)</f>
        <v>0</v>
      </c>
      <c r="Y108" s="19">
        <f>SUM(Z108:AA108)</f>
        <v>171</v>
      </c>
      <c r="Z108" s="19">
        <f>SUM(Z109:Z110)</f>
        <v>171</v>
      </c>
      <c r="AA108" s="19">
        <f>SUM(AA109:AA110)</f>
        <v>0</v>
      </c>
      <c r="AB108" s="19">
        <f>SUM(AC108:AD108)</f>
        <v>62</v>
      </c>
      <c r="AC108" s="19">
        <f>SUM(AC109:AC110)</f>
        <v>62</v>
      </c>
      <c r="AD108" s="19">
        <f>SUM(AD109:AD110)</f>
        <v>0</v>
      </c>
      <c r="AE108" s="19">
        <f>SUM(AF108:AG108)</f>
        <v>61</v>
      </c>
      <c r="AF108" s="19">
        <f>SUM(AF109:AF110)</f>
        <v>61</v>
      </c>
      <c r="AG108" s="19">
        <f>SUM(AG109:AG110)</f>
        <v>0</v>
      </c>
      <c r="AH108" s="19">
        <f>SUM(AI108:AJ108)</f>
        <v>54</v>
      </c>
      <c r="AI108" s="19">
        <f>SUM(AI109:AI110)</f>
        <v>54</v>
      </c>
      <c r="AJ108" s="19">
        <f>SUM(AJ109:AJ110)</f>
        <v>0</v>
      </c>
      <c r="AK108" s="19">
        <f>SUM(AL108:AM108)</f>
        <v>177</v>
      </c>
      <c r="AL108" s="19">
        <f>SUM(AL109:AL110)</f>
        <v>177</v>
      </c>
      <c r="AM108" s="19">
        <f>SUM(AM109:AM110)</f>
        <v>0</v>
      </c>
      <c r="AN108" s="19">
        <f>SUM(AO108:AP108)</f>
        <v>72</v>
      </c>
      <c r="AO108" s="19">
        <f>SUM(AO109:AO110)</f>
        <v>72</v>
      </c>
      <c r="AP108" s="19">
        <f>SUM(AP109:AP110)</f>
        <v>0</v>
      </c>
      <c r="AQ108" s="19">
        <f>SUM(AR108:AS108)</f>
        <v>67</v>
      </c>
      <c r="AR108" s="19">
        <f>SUM(AR109:AR110)</f>
        <v>67</v>
      </c>
      <c r="AS108" s="19">
        <f>SUM(AS109:AS110)</f>
        <v>0</v>
      </c>
      <c r="AT108" s="19">
        <f>SUM(AU108:AV108)</f>
        <v>55</v>
      </c>
      <c r="AU108" s="19">
        <f>SUM(AU109:AU110)</f>
        <v>55</v>
      </c>
      <c r="AV108" s="19">
        <f>SUM(AV109:AV110)</f>
        <v>0</v>
      </c>
      <c r="AW108" s="19">
        <f>SUM(AX108:AY108)</f>
        <v>194</v>
      </c>
      <c r="AX108" s="19">
        <f>SUM(AX109:AX110)</f>
        <v>194</v>
      </c>
      <c r="AY108" s="19">
        <f>SUM(AY109:AY110)</f>
        <v>0</v>
      </c>
      <c r="AZ108" s="19">
        <f>SUM(BA108:BB108)</f>
        <v>688</v>
      </c>
      <c r="BA108" s="19">
        <f>SUM(BA109:BA110)</f>
        <v>688</v>
      </c>
      <c r="BB108" s="19">
        <f>SUM(BB109:BB110)</f>
        <v>0</v>
      </c>
    </row>
    <row r="109" spans="1:54" s="5" customFormat="1" ht="15" customHeight="1" x14ac:dyDescent="0.25">
      <c r="A109" s="23"/>
      <c r="B109" s="21"/>
      <c r="C109" s="25" t="s">
        <v>96</v>
      </c>
      <c r="D109" s="43">
        <f>E109+F109</f>
        <v>7</v>
      </c>
      <c r="E109" s="43">
        <v>7</v>
      </c>
      <c r="F109" s="43">
        <v>0</v>
      </c>
      <c r="G109" s="43">
        <f>H109+I109</f>
        <v>5</v>
      </c>
      <c r="H109" s="43">
        <v>5</v>
      </c>
      <c r="I109" s="43">
        <v>0</v>
      </c>
      <c r="J109" s="43">
        <f>K109+L109</f>
        <v>5</v>
      </c>
      <c r="K109" s="43">
        <v>5</v>
      </c>
      <c r="L109" s="43">
        <v>0</v>
      </c>
      <c r="M109" s="43">
        <f>N109+O109</f>
        <v>17</v>
      </c>
      <c r="N109" s="43">
        <f t="shared" ref="N109:O112" si="98">+E109+H109+K109</f>
        <v>17</v>
      </c>
      <c r="O109" s="43">
        <f t="shared" si="98"/>
        <v>0</v>
      </c>
      <c r="P109" s="43">
        <f>Q109+R109</f>
        <v>6</v>
      </c>
      <c r="Q109" s="43">
        <v>6</v>
      </c>
      <c r="R109" s="43">
        <v>0</v>
      </c>
      <c r="S109" s="43">
        <f>T109+U109</f>
        <v>16</v>
      </c>
      <c r="T109" s="43">
        <v>16</v>
      </c>
      <c r="U109" s="43">
        <v>0</v>
      </c>
      <c r="V109" s="43">
        <f>W109+X109</f>
        <v>12</v>
      </c>
      <c r="W109" s="43">
        <v>12</v>
      </c>
      <c r="X109" s="43">
        <v>0</v>
      </c>
      <c r="Y109" s="43">
        <f>Z109+AA109</f>
        <v>34</v>
      </c>
      <c r="Z109" s="43">
        <f t="shared" ref="Z109:AA112" si="99">+Q109+T109+W109</f>
        <v>34</v>
      </c>
      <c r="AA109" s="43">
        <f t="shared" si="99"/>
        <v>0</v>
      </c>
      <c r="AB109" s="43">
        <f>AC109+AD109</f>
        <v>15</v>
      </c>
      <c r="AC109" s="43">
        <v>15</v>
      </c>
      <c r="AD109" s="43">
        <v>0</v>
      </c>
      <c r="AE109" s="43">
        <f>AF109+AG109</f>
        <v>14</v>
      </c>
      <c r="AF109" s="43">
        <v>14</v>
      </c>
      <c r="AG109" s="43">
        <v>0</v>
      </c>
      <c r="AH109" s="43">
        <f>AI109+AJ109</f>
        <v>13</v>
      </c>
      <c r="AI109" s="43">
        <v>13</v>
      </c>
      <c r="AJ109" s="43">
        <v>0</v>
      </c>
      <c r="AK109" s="43">
        <f>AL109+AM109</f>
        <v>42</v>
      </c>
      <c r="AL109" s="43">
        <f t="shared" ref="AL109:AM112" si="100">+AC109+AF109+AI109</f>
        <v>42</v>
      </c>
      <c r="AM109" s="43">
        <f t="shared" si="100"/>
        <v>0</v>
      </c>
      <c r="AN109" s="43">
        <f>AO109+AP109</f>
        <v>25</v>
      </c>
      <c r="AO109" s="43">
        <v>25</v>
      </c>
      <c r="AP109" s="43">
        <v>0</v>
      </c>
      <c r="AQ109" s="43">
        <f>AR109+AS109</f>
        <v>21</v>
      </c>
      <c r="AR109" s="43">
        <v>21</v>
      </c>
      <c r="AS109" s="43">
        <v>0</v>
      </c>
      <c r="AT109" s="43">
        <f>AU109+AV109</f>
        <v>14</v>
      </c>
      <c r="AU109" s="43">
        <v>14</v>
      </c>
      <c r="AV109" s="43">
        <v>0</v>
      </c>
      <c r="AW109" s="43">
        <f>AX109+AY109</f>
        <v>60</v>
      </c>
      <c r="AX109" s="43">
        <f t="shared" ref="AX109:AY112" si="101">+AO109+AR109+AU109</f>
        <v>60</v>
      </c>
      <c r="AY109" s="43">
        <f t="shared" si="101"/>
        <v>0</v>
      </c>
      <c r="AZ109" s="43">
        <f>BA109+BB109</f>
        <v>153</v>
      </c>
      <c r="BA109" s="43">
        <f t="shared" ref="BA109:BB112" si="102">N109+Z109+AL109+AX109</f>
        <v>153</v>
      </c>
      <c r="BB109" s="43">
        <f t="shared" si="102"/>
        <v>0</v>
      </c>
    </row>
    <row r="110" spans="1:54" s="5" customFormat="1" ht="15" customHeight="1" x14ac:dyDescent="0.25">
      <c r="A110" s="23"/>
      <c r="B110" s="21"/>
      <c r="C110" s="25" t="s">
        <v>97</v>
      </c>
      <c r="D110" s="43">
        <f>E110+F110</f>
        <v>45</v>
      </c>
      <c r="E110" s="43">
        <v>45</v>
      </c>
      <c r="F110" s="43">
        <v>0</v>
      </c>
      <c r="G110" s="43">
        <f>H110+I110</f>
        <v>40</v>
      </c>
      <c r="H110" s="43">
        <v>40</v>
      </c>
      <c r="I110" s="43">
        <v>0</v>
      </c>
      <c r="J110" s="43">
        <f>K110+L110</f>
        <v>44</v>
      </c>
      <c r="K110" s="43">
        <v>44</v>
      </c>
      <c r="L110" s="43">
        <v>0</v>
      </c>
      <c r="M110" s="43">
        <f>N110+O110</f>
        <v>129</v>
      </c>
      <c r="N110" s="43">
        <f t="shared" si="98"/>
        <v>129</v>
      </c>
      <c r="O110" s="43">
        <f t="shared" si="98"/>
        <v>0</v>
      </c>
      <c r="P110" s="43">
        <f>Q110+R110</f>
        <v>46</v>
      </c>
      <c r="Q110" s="43">
        <v>46</v>
      </c>
      <c r="R110" s="43">
        <v>0</v>
      </c>
      <c r="S110" s="43">
        <f>T110+U110</f>
        <v>46</v>
      </c>
      <c r="T110" s="43">
        <v>46</v>
      </c>
      <c r="U110" s="43">
        <v>0</v>
      </c>
      <c r="V110" s="43">
        <f>W110+X110</f>
        <v>45</v>
      </c>
      <c r="W110" s="43">
        <v>45</v>
      </c>
      <c r="X110" s="43">
        <v>0</v>
      </c>
      <c r="Y110" s="43">
        <f>Z110+AA110</f>
        <v>137</v>
      </c>
      <c r="Z110" s="43">
        <f t="shared" si="99"/>
        <v>137</v>
      </c>
      <c r="AA110" s="43">
        <f t="shared" si="99"/>
        <v>0</v>
      </c>
      <c r="AB110" s="43">
        <f>AC110+AD110</f>
        <v>47</v>
      </c>
      <c r="AC110" s="43">
        <v>47</v>
      </c>
      <c r="AD110" s="43">
        <v>0</v>
      </c>
      <c r="AE110" s="43">
        <f>AF110+AG110</f>
        <v>47</v>
      </c>
      <c r="AF110" s="43">
        <v>47</v>
      </c>
      <c r="AG110" s="43">
        <v>0</v>
      </c>
      <c r="AH110" s="43">
        <f>AI110+AJ110</f>
        <v>41</v>
      </c>
      <c r="AI110" s="43">
        <v>41</v>
      </c>
      <c r="AJ110" s="43">
        <v>0</v>
      </c>
      <c r="AK110" s="43">
        <f>AL110+AM110</f>
        <v>135</v>
      </c>
      <c r="AL110" s="43">
        <f t="shared" si="100"/>
        <v>135</v>
      </c>
      <c r="AM110" s="43">
        <f t="shared" si="100"/>
        <v>0</v>
      </c>
      <c r="AN110" s="43">
        <f>AO110+AP110</f>
        <v>47</v>
      </c>
      <c r="AO110" s="43">
        <v>47</v>
      </c>
      <c r="AP110" s="43">
        <v>0</v>
      </c>
      <c r="AQ110" s="43">
        <f>AR110+AS110</f>
        <v>46</v>
      </c>
      <c r="AR110" s="43">
        <v>46</v>
      </c>
      <c r="AS110" s="43">
        <v>0</v>
      </c>
      <c r="AT110" s="43">
        <f>AU110+AV110</f>
        <v>41</v>
      </c>
      <c r="AU110" s="43">
        <v>41</v>
      </c>
      <c r="AV110" s="43">
        <v>0</v>
      </c>
      <c r="AW110" s="43">
        <f>AX110+AY110</f>
        <v>134</v>
      </c>
      <c r="AX110" s="43">
        <f t="shared" si="101"/>
        <v>134</v>
      </c>
      <c r="AY110" s="43">
        <f t="shared" si="101"/>
        <v>0</v>
      </c>
      <c r="AZ110" s="43">
        <f>BA110+BB110</f>
        <v>535</v>
      </c>
      <c r="BA110" s="43">
        <f t="shared" si="102"/>
        <v>535</v>
      </c>
      <c r="BB110" s="43">
        <f t="shared" si="102"/>
        <v>0</v>
      </c>
    </row>
    <row r="111" spans="1:54" s="5" customFormat="1" ht="15" customHeight="1" x14ac:dyDescent="0.25">
      <c r="A111" s="23"/>
      <c r="B111" s="21"/>
      <c r="C111" s="22" t="s">
        <v>58</v>
      </c>
      <c r="D111" s="43">
        <f>E111+F111</f>
        <v>165</v>
      </c>
      <c r="E111" s="43">
        <v>165</v>
      </c>
      <c r="F111" s="43">
        <v>0</v>
      </c>
      <c r="G111" s="43">
        <f>H111+I111</f>
        <v>132</v>
      </c>
      <c r="H111" s="43">
        <v>132</v>
      </c>
      <c r="I111" s="43">
        <v>0</v>
      </c>
      <c r="J111" s="43">
        <f>K111+L111</f>
        <v>169</v>
      </c>
      <c r="K111" s="43">
        <v>169</v>
      </c>
      <c r="L111" s="43">
        <v>0</v>
      </c>
      <c r="M111" s="43">
        <f>N111+O111</f>
        <v>466</v>
      </c>
      <c r="N111" s="43">
        <f t="shared" si="98"/>
        <v>466</v>
      </c>
      <c r="O111" s="43">
        <f t="shared" si="98"/>
        <v>0</v>
      </c>
      <c r="P111" s="43">
        <f>Q111+R111</f>
        <v>188</v>
      </c>
      <c r="Q111" s="43">
        <v>188</v>
      </c>
      <c r="R111" s="43">
        <v>0</v>
      </c>
      <c r="S111" s="43">
        <f>T111+U111</f>
        <v>223</v>
      </c>
      <c r="T111" s="43">
        <v>223</v>
      </c>
      <c r="U111" s="43">
        <v>0</v>
      </c>
      <c r="V111" s="43">
        <f>W111+X111</f>
        <v>178</v>
      </c>
      <c r="W111" s="43">
        <v>178</v>
      </c>
      <c r="X111" s="43">
        <v>0</v>
      </c>
      <c r="Y111" s="43">
        <f>Z111+AA111</f>
        <v>589</v>
      </c>
      <c r="Z111" s="43">
        <f t="shared" si="99"/>
        <v>589</v>
      </c>
      <c r="AA111" s="43">
        <f t="shared" si="99"/>
        <v>0</v>
      </c>
      <c r="AB111" s="43">
        <f>AC111+AD111</f>
        <v>194</v>
      </c>
      <c r="AC111" s="43">
        <v>194</v>
      </c>
      <c r="AD111" s="43">
        <v>0</v>
      </c>
      <c r="AE111" s="43">
        <f>AF111+AG111</f>
        <v>213</v>
      </c>
      <c r="AF111" s="43">
        <v>213</v>
      </c>
      <c r="AG111" s="43">
        <v>0</v>
      </c>
      <c r="AH111" s="43">
        <f>AI111+AJ111</f>
        <v>186</v>
      </c>
      <c r="AI111" s="43">
        <v>186</v>
      </c>
      <c r="AJ111" s="43">
        <v>0</v>
      </c>
      <c r="AK111" s="43">
        <f>AL111+AM111</f>
        <v>593</v>
      </c>
      <c r="AL111" s="43">
        <f t="shared" si="100"/>
        <v>593</v>
      </c>
      <c r="AM111" s="43">
        <f t="shared" si="100"/>
        <v>0</v>
      </c>
      <c r="AN111" s="43">
        <f>AO111+AP111</f>
        <v>220</v>
      </c>
      <c r="AO111" s="43">
        <v>220</v>
      </c>
      <c r="AP111" s="43">
        <v>0</v>
      </c>
      <c r="AQ111" s="43">
        <f>AR111+AS111</f>
        <v>206</v>
      </c>
      <c r="AR111" s="43">
        <v>206</v>
      </c>
      <c r="AS111" s="43">
        <v>0</v>
      </c>
      <c r="AT111" s="43">
        <f>AU111+AV111</f>
        <v>215</v>
      </c>
      <c r="AU111" s="43">
        <v>215</v>
      </c>
      <c r="AV111" s="43">
        <v>0</v>
      </c>
      <c r="AW111" s="43">
        <f>AX111+AY111</f>
        <v>641</v>
      </c>
      <c r="AX111" s="43">
        <f t="shared" si="101"/>
        <v>641</v>
      </c>
      <c r="AY111" s="43">
        <f t="shared" si="101"/>
        <v>0</v>
      </c>
      <c r="AZ111" s="43">
        <f>BA111+BB111</f>
        <v>2289</v>
      </c>
      <c r="BA111" s="43">
        <f t="shared" si="102"/>
        <v>2289</v>
      </c>
      <c r="BB111" s="43">
        <f t="shared" si="102"/>
        <v>0</v>
      </c>
    </row>
    <row r="112" spans="1:54" s="5" customFormat="1" ht="15" customHeight="1" x14ac:dyDescent="0.25">
      <c r="A112" s="23"/>
      <c r="B112" s="21"/>
      <c r="C112" s="22" t="s">
        <v>25</v>
      </c>
      <c r="D112" s="43">
        <f>E112+F112</f>
        <v>21</v>
      </c>
      <c r="E112" s="43">
        <v>20</v>
      </c>
      <c r="F112" s="43">
        <v>1</v>
      </c>
      <c r="G112" s="43">
        <f>H112+I112</f>
        <v>19</v>
      </c>
      <c r="H112" s="43">
        <v>19</v>
      </c>
      <c r="I112" s="43">
        <v>0</v>
      </c>
      <c r="J112" s="43">
        <f>K112+L112</f>
        <v>36</v>
      </c>
      <c r="K112" s="43">
        <v>36</v>
      </c>
      <c r="L112" s="43">
        <v>0</v>
      </c>
      <c r="M112" s="43">
        <f>N112+O112</f>
        <v>76</v>
      </c>
      <c r="N112" s="43">
        <f t="shared" si="98"/>
        <v>75</v>
      </c>
      <c r="O112" s="43">
        <f t="shared" si="98"/>
        <v>1</v>
      </c>
      <c r="P112" s="43">
        <f>Q112+R112</f>
        <v>19</v>
      </c>
      <c r="Q112" s="43">
        <v>19</v>
      </c>
      <c r="R112" s="43">
        <v>0</v>
      </c>
      <c r="S112" s="43">
        <f>T112+U112</f>
        <v>31</v>
      </c>
      <c r="T112" s="43">
        <v>30</v>
      </c>
      <c r="U112" s="43">
        <v>1</v>
      </c>
      <c r="V112" s="43">
        <f>W112+X112</f>
        <v>32</v>
      </c>
      <c r="W112" s="43">
        <v>32</v>
      </c>
      <c r="X112" s="43">
        <v>0</v>
      </c>
      <c r="Y112" s="43">
        <f>Z112+AA112</f>
        <v>82</v>
      </c>
      <c r="Z112" s="43">
        <f t="shared" si="99"/>
        <v>81</v>
      </c>
      <c r="AA112" s="43">
        <f t="shared" si="99"/>
        <v>1</v>
      </c>
      <c r="AB112" s="43">
        <f>AC112+AD112</f>
        <v>40</v>
      </c>
      <c r="AC112" s="43">
        <v>39</v>
      </c>
      <c r="AD112" s="43">
        <v>1</v>
      </c>
      <c r="AE112" s="43">
        <f>AF112+AG112</f>
        <v>44</v>
      </c>
      <c r="AF112" s="43">
        <v>44</v>
      </c>
      <c r="AG112" s="43">
        <v>0</v>
      </c>
      <c r="AH112" s="43">
        <f>AI112+AJ112</f>
        <v>33</v>
      </c>
      <c r="AI112" s="43">
        <v>32</v>
      </c>
      <c r="AJ112" s="43">
        <v>1</v>
      </c>
      <c r="AK112" s="43">
        <f>AL112+AM112</f>
        <v>117</v>
      </c>
      <c r="AL112" s="43">
        <f t="shared" si="100"/>
        <v>115</v>
      </c>
      <c r="AM112" s="43">
        <f t="shared" si="100"/>
        <v>2</v>
      </c>
      <c r="AN112" s="43">
        <f>AO112+AP112</f>
        <v>45</v>
      </c>
      <c r="AO112" s="43">
        <v>43</v>
      </c>
      <c r="AP112" s="43">
        <v>2</v>
      </c>
      <c r="AQ112" s="43">
        <f>AR112+AS112</f>
        <v>42</v>
      </c>
      <c r="AR112" s="43">
        <v>40</v>
      </c>
      <c r="AS112" s="43">
        <v>2</v>
      </c>
      <c r="AT112" s="43">
        <f>AU112+AV112</f>
        <v>39</v>
      </c>
      <c r="AU112" s="43">
        <v>39</v>
      </c>
      <c r="AV112" s="43">
        <v>0</v>
      </c>
      <c r="AW112" s="43">
        <f>AX112+AY112</f>
        <v>126</v>
      </c>
      <c r="AX112" s="43">
        <f t="shared" si="101"/>
        <v>122</v>
      </c>
      <c r="AY112" s="43">
        <f t="shared" si="101"/>
        <v>4</v>
      </c>
      <c r="AZ112" s="43">
        <f>BA112+BB112</f>
        <v>401</v>
      </c>
      <c r="BA112" s="43">
        <f t="shared" si="102"/>
        <v>393</v>
      </c>
      <c r="BB112" s="43">
        <f t="shared" si="102"/>
        <v>8</v>
      </c>
    </row>
    <row r="113" spans="1:54" s="5" customFormat="1" ht="15" customHeight="1" x14ac:dyDescent="0.25">
      <c r="A113" s="23"/>
      <c r="B113" s="21"/>
      <c r="C113" s="2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</row>
    <row r="114" spans="1:54" s="5" customFormat="1" ht="15" customHeight="1" x14ac:dyDescent="0.25">
      <c r="A114" s="20"/>
      <c r="B114" s="21" t="s">
        <v>98</v>
      </c>
      <c r="C114" s="22"/>
      <c r="D114" s="19">
        <f>SUM(E114:F114)</f>
        <v>993</v>
      </c>
      <c r="E114" s="19">
        <f>E115+E119+E122+E126+E127+E130+E134+E135</f>
        <v>965</v>
      </c>
      <c r="F114" s="19">
        <f>F115+F119+F122+F126+F127+F130+F134+F135</f>
        <v>28</v>
      </c>
      <c r="G114" s="19">
        <f>SUM(H114:I114)</f>
        <v>928</v>
      </c>
      <c r="H114" s="19">
        <f>H115+H119+H122+H126+H127+H130+H134+H135</f>
        <v>904</v>
      </c>
      <c r="I114" s="19">
        <f>I115+I119+I122+I126+I127+I130+I134+I135</f>
        <v>24</v>
      </c>
      <c r="J114" s="19">
        <f>SUM(K114:L114)</f>
        <v>1107</v>
      </c>
      <c r="K114" s="19">
        <f>K115+K119+K122+K126+K127+K130+K134+K135</f>
        <v>1076</v>
      </c>
      <c r="L114" s="19">
        <f>L115+L119+L122+L126+L127+L130+L134+L135</f>
        <v>31</v>
      </c>
      <c r="M114" s="19">
        <f>SUM(N114:O114)</f>
        <v>3028</v>
      </c>
      <c r="N114" s="19">
        <f>N115+N119+N122+N126+N127+N130+N134+N135</f>
        <v>2945</v>
      </c>
      <c r="O114" s="19">
        <f>O115+O119+O122+O126+O127+O130+O134+O135</f>
        <v>83</v>
      </c>
      <c r="P114" s="19">
        <f>SUM(Q114:R114)</f>
        <v>1086</v>
      </c>
      <c r="Q114" s="19">
        <f>Q115+Q119+Q122+Q126+Q127+Q130+Q134+Q135</f>
        <v>1049</v>
      </c>
      <c r="R114" s="19">
        <f>R115+R119+R122+R126+R127+R130+R134+R135</f>
        <v>37</v>
      </c>
      <c r="S114" s="19">
        <f>SUM(T114:U114)</f>
        <v>1175</v>
      </c>
      <c r="T114" s="19">
        <f>T115+T119+T122+T126+T127+T130+T134+T135</f>
        <v>1142</v>
      </c>
      <c r="U114" s="19">
        <f>U115+U119+U122+U126+U127+U130+U134+U135</f>
        <v>33</v>
      </c>
      <c r="V114" s="19">
        <f>SUM(W114:X114)</f>
        <v>922</v>
      </c>
      <c r="W114" s="19">
        <f>W115+W119+W122+W126+W127+W130+W134+W135</f>
        <v>897</v>
      </c>
      <c r="X114" s="19">
        <f>X115+X119+X122+X126+X127+X130+X134+X135</f>
        <v>25</v>
      </c>
      <c r="Y114" s="19">
        <f>SUM(Z114:AA114)</f>
        <v>3183</v>
      </c>
      <c r="Z114" s="19">
        <f>Z115+Z119+Z122+Z126+Z127+Z130+Z134+Z135</f>
        <v>3088</v>
      </c>
      <c r="AA114" s="19">
        <f>AA115+AA119+AA122+AA126+AA127+AA130+AA134+AA135</f>
        <v>95</v>
      </c>
      <c r="AB114" s="19">
        <f>SUM(AC114:AD114)</f>
        <v>758</v>
      </c>
      <c r="AC114" s="19">
        <f>AC115+AC119+AC122+AC126+AC127+AC130+AC134+AC135</f>
        <v>727</v>
      </c>
      <c r="AD114" s="19">
        <f>AD115+AD119+AD122+AD126+AD127+AD130+AD134+AD135</f>
        <v>31</v>
      </c>
      <c r="AE114" s="19">
        <f>SUM(AF114:AG114)</f>
        <v>712</v>
      </c>
      <c r="AF114" s="19">
        <f>AF115+AF119+AF122+AF126+AF127+AF130+AF134+AF135</f>
        <v>691</v>
      </c>
      <c r="AG114" s="19">
        <f>AG115+AG119+AG122+AG126+AG127+AG130+AG134+AG135</f>
        <v>21</v>
      </c>
      <c r="AH114" s="19">
        <f>SUM(AI114:AJ114)</f>
        <v>681</v>
      </c>
      <c r="AI114" s="19">
        <f>AI115+AI119+AI122+AI126+AI127+AI130+AI134+AI135</f>
        <v>663</v>
      </c>
      <c r="AJ114" s="19">
        <f>AJ115+AJ119+AJ122+AJ126+AJ127+AJ130+AJ134+AJ135</f>
        <v>18</v>
      </c>
      <c r="AK114" s="19">
        <f>SUM(AL114:AM114)</f>
        <v>2151</v>
      </c>
      <c r="AL114" s="19">
        <f>AL115+AL119+AL122+AL126+AL127+AL130+AL134+AL135</f>
        <v>2081</v>
      </c>
      <c r="AM114" s="19">
        <f>AM115+AM119+AM122+AM126+AM127+AM130+AM134+AM135</f>
        <v>70</v>
      </c>
      <c r="AN114" s="19">
        <f>SUM(AO114:AP114)</f>
        <v>771</v>
      </c>
      <c r="AO114" s="19">
        <f>AO115+AO119+AO122+AO126+AO127+AO130+AO134+AO135</f>
        <v>747</v>
      </c>
      <c r="AP114" s="19">
        <f>AP115+AP119+AP122+AP126+AP127+AP130+AP134+AP135</f>
        <v>24</v>
      </c>
      <c r="AQ114" s="19">
        <f>SUM(AR114:AS114)</f>
        <v>807</v>
      </c>
      <c r="AR114" s="19">
        <f>AR115+AR119+AR122+AR126+AR127+AR130+AR134+AR135</f>
        <v>774</v>
      </c>
      <c r="AS114" s="19">
        <f>AS115+AS119+AS122+AS126+AS127+AS130+AS134+AS135</f>
        <v>33</v>
      </c>
      <c r="AT114" s="19">
        <f>SUM(AU114:AV114)</f>
        <v>843</v>
      </c>
      <c r="AU114" s="19">
        <f>AU115+AU119+AU122+AU126+AU127+AU130+AU134+AU135</f>
        <v>814</v>
      </c>
      <c r="AV114" s="19">
        <f>AV115+AV119+AV122+AV126+AV127+AV130+AV134+AV135</f>
        <v>29</v>
      </c>
      <c r="AW114" s="19">
        <f>SUM(AX114:AY114)</f>
        <v>2421</v>
      </c>
      <c r="AX114" s="19">
        <f>AX115+AX119+AX122+AX126+AX127+AX130+AX134+AX135</f>
        <v>2335</v>
      </c>
      <c r="AY114" s="19">
        <f>AY115+AY119+AY122+AY126+AY127+AY130+AY134+AY135</f>
        <v>86</v>
      </c>
      <c r="AZ114" s="19">
        <f>SUM(BA114:BB114)</f>
        <v>10783</v>
      </c>
      <c r="BA114" s="19">
        <f>BA115+BA119+BA122+BA126+BA127+BA130+BA134+BA135</f>
        <v>10449</v>
      </c>
      <c r="BB114" s="19">
        <f>BB115+BB119+BB122+BB126+BB127+BB130+BB134+BB135</f>
        <v>334</v>
      </c>
    </row>
    <row r="115" spans="1:54" s="5" customFormat="1" ht="15" customHeight="1" x14ac:dyDescent="0.25">
      <c r="A115" s="23"/>
      <c r="B115" s="21"/>
      <c r="C115" s="22" t="s">
        <v>99</v>
      </c>
      <c r="D115" s="19">
        <f>SUM(E115:F115)</f>
        <v>71</v>
      </c>
      <c r="E115" s="19">
        <f>SUM(E116:E118)</f>
        <v>69</v>
      </c>
      <c r="F115" s="19">
        <f>SUM(F116:F118)</f>
        <v>2</v>
      </c>
      <c r="G115" s="19">
        <f>SUM(H115:I115)</f>
        <v>67</v>
      </c>
      <c r="H115" s="19">
        <f>SUM(H116:H118)</f>
        <v>64</v>
      </c>
      <c r="I115" s="19">
        <f>SUM(I116:I118)</f>
        <v>3</v>
      </c>
      <c r="J115" s="19">
        <f>SUM(K115:L115)</f>
        <v>105</v>
      </c>
      <c r="K115" s="19">
        <f>SUM(K116:K118)</f>
        <v>101</v>
      </c>
      <c r="L115" s="19">
        <f>SUM(L116:L118)</f>
        <v>4</v>
      </c>
      <c r="M115" s="19">
        <f>SUM(N115:O115)</f>
        <v>243</v>
      </c>
      <c r="N115" s="19">
        <f>SUM(N116:N118)</f>
        <v>234</v>
      </c>
      <c r="O115" s="19">
        <f>SUM(O116:O118)</f>
        <v>9</v>
      </c>
      <c r="P115" s="19">
        <f>SUM(Q115:R115)</f>
        <v>148</v>
      </c>
      <c r="Q115" s="19">
        <f>SUM(Q116:Q118)</f>
        <v>140</v>
      </c>
      <c r="R115" s="19">
        <f>SUM(R116:R118)</f>
        <v>8</v>
      </c>
      <c r="S115" s="19">
        <f>SUM(T115:U115)</f>
        <v>149</v>
      </c>
      <c r="T115" s="19">
        <f>SUM(T116:T118)</f>
        <v>147</v>
      </c>
      <c r="U115" s="19">
        <f>SUM(U116:U118)</f>
        <v>2</v>
      </c>
      <c r="V115" s="19">
        <f>SUM(W115:X115)</f>
        <v>110</v>
      </c>
      <c r="W115" s="19">
        <f>SUM(W116:W118)</f>
        <v>106</v>
      </c>
      <c r="X115" s="19">
        <f>SUM(X116:X118)</f>
        <v>4</v>
      </c>
      <c r="Y115" s="19">
        <f>SUM(Z115:AA115)</f>
        <v>407</v>
      </c>
      <c r="Z115" s="19">
        <f>SUM(Z116:Z118)</f>
        <v>393</v>
      </c>
      <c r="AA115" s="19">
        <f>SUM(AA116:AA118)</f>
        <v>14</v>
      </c>
      <c r="AB115" s="19">
        <f>SUM(AC115:AD115)</f>
        <v>90</v>
      </c>
      <c r="AC115" s="19">
        <f>SUM(AC116:AC118)</f>
        <v>84</v>
      </c>
      <c r="AD115" s="19">
        <f>SUM(AD116:AD118)</f>
        <v>6</v>
      </c>
      <c r="AE115" s="19">
        <f>SUM(AF115:AG115)</f>
        <v>82</v>
      </c>
      <c r="AF115" s="19">
        <f>SUM(AF116:AF118)</f>
        <v>80</v>
      </c>
      <c r="AG115" s="19">
        <f>SUM(AG116:AG118)</f>
        <v>2</v>
      </c>
      <c r="AH115" s="19">
        <f>SUM(AI115:AJ115)</f>
        <v>75</v>
      </c>
      <c r="AI115" s="19">
        <f>SUM(AI116:AI118)</f>
        <v>72</v>
      </c>
      <c r="AJ115" s="19">
        <f>SUM(AJ116:AJ118)</f>
        <v>3</v>
      </c>
      <c r="AK115" s="19">
        <f>SUM(AL115:AM115)</f>
        <v>247</v>
      </c>
      <c r="AL115" s="19">
        <f>SUM(AL116:AL118)</f>
        <v>236</v>
      </c>
      <c r="AM115" s="19">
        <f>SUM(AM116:AM118)</f>
        <v>11</v>
      </c>
      <c r="AN115" s="19">
        <f>SUM(AO115:AP115)</f>
        <v>96</v>
      </c>
      <c r="AO115" s="19">
        <f>SUM(AO116:AO118)</f>
        <v>91</v>
      </c>
      <c r="AP115" s="19">
        <f>SUM(AP116:AP118)</f>
        <v>5</v>
      </c>
      <c r="AQ115" s="19">
        <f>SUM(AR115:AS115)</f>
        <v>82</v>
      </c>
      <c r="AR115" s="19">
        <f>SUM(AR116:AR118)</f>
        <v>76</v>
      </c>
      <c r="AS115" s="19">
        <f>SUM(AS116:AS118)</f>
        <v>6</v>
      </c>
      <c r="AT115" s="19">
        <f>SUM(AU115:AV115)</f>
        <v>92</v>
      </c>
      <c r="AU115" s="19">
        <f>SUM(AU116:AU118)</f>
        <v>85</v>
      </c>
      <c r="AV115" s="19">
        <f>SUM(AV116:AV118)</f>
        <v>7</v>
      </c>
      <c r="AW115" s="19">
        <f>SUM(AX115:AY115)</f>
        <v>270</v>
      </c>
      <c r="AX115" s="19">
        <f>SUM(AX116:AX118)</f>
        <v>252</v>
      </c>
      <c r="AY115" s="19">
        <f>SUM(AY116:AY118)</f>
        <v>18</v>
      </c>
      <c r="AZ115" s="19">
        <f>SUM(BA115:BB115)</f>
        <v>1167</v>
      </c>
      <c r="BA115" s="19">
        <f>SUM(BA116:BA118)</f>
        <v>1115</v>
      </c>
      <c r="BB115" s="19">
        <f>SUM(BB116:BB118)</f>
        <v>52</v>
      </c>
    </row>
    <row r="116" spans="1:54" s="5" customFormat="1" ht="15" customHeight="1" x14ac:dyDescent="0.25">
      <c r="A116" s="23"/>
      <c r="B116" s="21"/>
      <c r="C116" s="25" t="s">
        <v>100</v>
      </c>
      <c r="D116" s="43">
        <f>E116+F116</f>
        <v>55</v>
      </c>
      <c r="E116" s="43">
        <v>53</v>
      </c>
      <c r="F116" s="43">
        <v>2</v>
      </c>
      <c r="G116" s="43">
        <f>H116+I116</f>
        <v>53</v>
      </c>
      <c r="H116" s="43">
        <v>50</v>
      </c>
      <c r="I116" s="43">
        <v>3</v>
      </c>
      <c r="J116" s="43">
        <f>K116+L116</f>
        <v>83</v>
      </c>
      <c r="K116" s="43">
        <v>79</v>
      </c>
      <c r="L116" s="43">
        <v>4</v>
      </c>
      <c r="M116" s="43">
        <f>N116+O116</f>
        <v>191</v>
      </c>
      <c r="N116" s="43">
        <f t="shared" ref="N116:O118" si="103">+E116+H116+K116</f>
        <v>182</v>
      </c>
      <c r="O116" s="43">
        <f t="shared" si="103"/>
        <v>9</v>
      </c>
      <c r="P116" s="43">
        <f>Q116+R116</f>
        <v>111</v>
      </c>
      <c r="Q116" s="43">
        <v>105</v>
      </c>
      <c r="R116" s="43">
        <v>6</v>
      </c>
      <c r="S116" s="43">
        <f>T116+U116</f>
        <v>113</v>
      </c>
      <c r="T116" s="43">
        <v>111</v>
      </c>
      <c r="U116" s="43">
        <v>2</v>
      </c>
      <c r="V116" s="43">
        <f>W116+X116</f>
        <v>87</v>
      </c>
      <c r="W116" s="43">
        <v>84</v>
      </c>
      <c r="X116" s="43">
        <v>3</v>
      </c>
      <c r="Y116" s="43">
        <f>Z116+AA116</f>
        <v>311</v>
      </c>
      <c r="Z116" s="43">
        <f t="shared" ref="Z116:AA118" si="104">+Q116+T116+W116</f>
        <v>300</v>
      </c>
      <c r="AA116" s="43">
        <f t="shared" si="104"/>
        <v>11</v>
      </c>
      <c r="AB116" s="43">
        <f>AC116+AD116</f>
        <v>71</v>
      </c>
      <c r="AC116" s="43">
        <v>65</v>
      </c>
      <c r="AD116" s="43">
        <v>6</v>
      </c>
      <c r="AE116" s="43">
        <f>AF116+AG116</f>
        <v>70</v>
      </c>
      <c r="AF116" s="43">
        <v>68</v>
      </c>
      <c r="AG116" s="43">
        <v>2</v>
      </c>
      <c r="AH116" s="43">
        <f>AI116+AJ116</f>
        <v>64</v>
      </c>
      <c r="AI116" s="43">
        <v>61</v>
      </c>
      <c r="AJ116" s="43">
        <v>3</v>
      </c>
      <c r="AK116" s="43">
        <f>AL116+AM116</f>
        <v>205</v>
      </c>
      <c r="AL116" s="43">
        <f t="shared" ref="AL116:AM118" si="105">+AC116+AF116+AI116</f>
        <v>194</v>
      </c>
      <c r="AM116" s="43">
        <f t="shared" si="105"/>
        <v>11</v>
      </c>
      <c r="AN116" s="43">
        <f>AO116+AP116</f>
        <v>81</v>
      </c>
      <c r="AO116" s="43">
        <v>77</v>
      </c>
      <c r="AP116" s="43">
        <v>4</v>
      </c>
      <c r="AQ116" s="43">
        <f>AR116+AS116</f>
        <v>68</v>
      </c>
      <c r="AR116" s="43">
        <v>63</v>
      </c>
      <c r="AS116" s="43">
        <v>5</v>
      </c>
      <c r="AT116" s="43">
        <f>AU116+AV116</f>
        <v>79</v>
      </c>
      <c r="AU116" s="43">
        <v>74</v>
      </c>
      <c r="AV116" s="43">
        <v>5</v>
      </c>
      <c r="AW116" s="43">
        <f>AX116+AY116</f>
        <v>228</v>
      </c>
      <c r="AX116" s="43">
        <f t="shared" ref="AX116:AY118" si="106">+AO116+AR116+AU116</f>
        <v>214</v>
      </c>
      <c r="AY116" s="43">
        <f t="shared" si="106"/>
        <v>14</v>
      </c>
      <c r="AZ116" s="43">
        <f>BA116+BB116</f>
        <v>935</v>
      </c>
      <c r="BA116" s="43">
        <f t="shared" ref="BA116:BB118" si="107">N116+Z116+AL116+AX116</f>
        <v>890</v>
      </c>
      <c r="BB116" s="43">
        <f t="shared" si="107"/>
        <v>45</v>
      </c>
    </row>
    <row r="117" spans="1:54" s="5" customFormat="1" ht="15" customHeight="1" x14ac:dyDescent="0.25">
      <c r="A117" s="23"/>
      <c r="B117" s="21"/>
      <c r="C117" s="25" t="s">
        <v>101</v>
      </c>
      <c r="D117" s="43">
        <f>E117+F117</f>
        <v>16</v>
      </c>
      <c r="E117" s="43">
        <v>16</v>
      </c>
      <c r="F117" s="43">
        <v>0</v>
      </c>
      <c r="G117" s="43">
        <f>H117+I117</f>
        <v>14</v>
      </c>
      <c r="H117" s="43">
        <v>14</v>
      </c>
      <c r="I117" s="43">
        <v>0</v>
      </c>
      <c r="J117" s="43">
        <f>K117+L117</f>
        <v>20</v>
      </c>
      <c r="K117" s="43">
        <v>20</v>
      </c>
      <c r="L117" s="43">
        <v>0</v>
      </c>
      <c r="M117" s="43">
        <f>N117+O117</f>
        <v>50</v>
      </c>
      <c r="N117" s="43">
        <f t="shared" si="103"/>
        <v>50</v>
      </c>
      <c r="O117" s="43">
        <f t="shared" si="103"/>
        <v>0</v>
      </c>
      <c r="P117" s="43">
        <f>Q117+R117</f>
        <v>21</v>
      </c>
      <c r="Q117" s="43">
        <v>21</v>
      </c>
      <c r="R117" s="43">
        <v>0</v>
      </c>
      <c r="S117" s="43">
        <f>T117+U117</f>
        <v>21</v>
      </c>
      <c r="T117" s="43">
        <v>21</v>
      </c>
      <c r="U117" s="43">
        <v>0</v>
      </c>
      <c r="V117" s="43">
        <f>W117+X117</f>
        <v>17</v>
      </c>
      <c r="W117" s="43">
        <v>17</v>
      </c>
      <c r="X117" s="43">
        <v>0</v>
      </c>
      <c r="Y117" s="43">
        <f>Z117+AA117</f>
        <v>59</v>
      </c>
      <c r="Z117" s="43">
        <f t="shared" si="104"/>
        <v>59</v>
      </c>
      <c r="AA117" s="43">
        <f t="shared" si="104"/>
        <v>0</v>
      </c>
      <c r="AB117" s="43">
        <f>AC117+AD117</f>
        <v>18</v>
      </c>
      <c r="AC117" s="43">
        <v>18</v>
      </c>
      <c r="AD117" s="43">
        <v>0</v>
      </c>
      <c r="AE117" s="43">
        <f>AF117+AG117</f>
        <v>12</v>
      </c>
      <c r="AF117" s="43">
        <v>12</v>
      </c>
      <c r="AG117" s="43">
        <v>0</v>
      </c>
      <c r="AH117" s="43">
        <f>AI117+AJ117</f>
        <v>11</v>
      </c>
      <c r="AI117" s="43">
        <v>11</v>
      </c>
      <c r="AJ117" s="43">
        <v>0</v>
      </c>
      <c r="AK117" s="43">
        <f>AL117+AM117</f>
        <v>41</v>
      </c>
      <c r="AL117" s="43">
        <f t="shared" si="105"/>
        <v>41</v>
      </c>
      <c r="AM117" s="43">
        <f t="shared" si="105"/>
        <v>0</v>
      </c>
      <c r="AN117" s="43">
        <f>AO117+AP117</f>
        <v>14</v>
      </c>
      <c r="AO117" s="43">
        <v>14</v>
      </c>
      <c r="AP117" s="43">
        <v>0</v>
      </c>
      <c r="AQ117" s="43">
        <f>AR117+AS117</f>
        <v>12</v>
      </c>
      <c r="AR117" s="43">
        <v>12</v>
      </c>
      <c r="AS117" s="43">
        <v>0</v>
      </c>
      <c r="AT117" s="43">
        <f>AU117+AV117</f>
        <v>10</v>
      </c>
      <c r="AU117" s="43">
        <v>10</v>
      </c>
      <c r="AV117" s="43">
        <v>0</v>
      </c>
      <c r="AW117" s="43">
        <f>AX117+AY117</f>
        <v>36</v>
      </c>
      <c r="AX117" s="43">
        <f t="shared" si="106"/>
        <v>36</v>
      </c>
      <c r="AY117" s="43">
        <f t="shared" si="106"/>
        <v>0</v>
      </c>
      <c r="AZ117" s="43">
        <f>BA117+BB117</f>
        <v>186</v>
      </c>
      <c r="BA117" s="43">
        <f t="shared" si="107"/>
        <v>186</v>
      </c>
      <c r="BB117" s="43">
        <f t="shared" si="107"/>
        <v>0</v>
      </c>
    </row>
    <row r="118" spans="1:54" s="5" customFormat="1" ht="15" customHeight="1" x14ac:dyDescent="0.25">
      <c r="A118" s="23"/>
      <c r="B118" s="21"/>
      <c r="C118" s="25" t="s">
        <v>102</v>
      </c>
      <c r="D118" s="43">
        <f>E118+F118</f>
        <v>0</v>
      </c>
      <c r="E118" s="43">
        <v>0</v>
      </c>
      <c r="F118" s="43">
        <v>0</v>
      </c>
      <c r="G118" s="43">
        <f>H118+I118</f>
        <v>0</v>
      </c>
      <c r="H118" s="43">
        <v>0</v>
      </c>
      <c r="I118" s="43">
        <v>0</v>
      </c>
      <c r="J118" s="43">
        <f>K118+L118</f>
        <v>2</v>
      </c>
      <c r="K118" s="43">
        <v>2</v>
      </c>
      <c r="L118" s="43">
        <v>0</v>
      </c>
      <c r="M118" s="43">
        <f>N118+O118</f>
        <v>2</v>
      </c>
      <c r="N118" s="43">
        <f t="shared" si="103"/>
        <v>2</v>
      </c>
      <c r="O118" s="43">
        <f t="shared" si="103"/>
        <v>0</v>
      </c>
      <c r="P118" s="43">
        <f>Q118+R118</f>
        <v>16</v>
      </c>
      <c r="Q118" s="43">
        <v>14</v>
      </c>
      <c r="R118" s="43">
        <v>2</v>
      </c>
      <c r="S118" s="43">
        <f>T118+U118</f>
        <v>15</v>
      </c>
      <c r="T118" s="43">
        <v>15</v>
      </c>
      <c r="U118" s="43">
        <v>0</v>
      </c>
      <c r="V118" s="43">
        <f>W118+X118</f>
        <v>6</v>
      </c>
      <c r="W118" s="43">
        <v>5</v>
      </c>
      <c r="X118" s="43">
        <v>1</v>
      </c>
      <c r="Y118" s="43">
        <f>Z118+AA118</f>
        <v>37</v>
      </c>
      <c r="Z118" s="43">
        <f t="shared" si="104"/>
        <v>34</v>
      </c>
      <c r="AA118" s="43">
        <f t="shared" si="104"/>
        <v>3</v>
      </c>
      <c r="AB118" s="43">
        <f>AC118+AD118</f>
        <v>1</v>
      </c>
      <c r="AC118" s="43">
        <v>1</v>
      </c>
      <c r="AD118" s="43">
        <v>0</v>
      </c>
      <c r="AE118" s="43">
        <f>AF118+AG118</f>
        <v>0</v>
      </c>
      <c r="AF118" s="43">
        <v>0</v>
      </c>
      <c r="AG118" s="43">
        <v>0</v>
      </c>
      <c r="AH118" s="43">
        <f>AI118+AJ118</f>
        <v>0</v>
      </c>
      <c r="AI118" s="43">
        <v>0</v>
      </c>
      <c r="AJ118" s="43">
        <v>0</v>
      </c>
      <c r="AK118" s="43">
        <f>AL118+AM118</f>
        <v>1</v>
      </c>
      <c r="AL118" s="43">
        <f t="shared" si="105"/>
        <v>1</v>
      </c>
      <c r="AM118" s="43">
        <f t="shared" si="105"/>
        <v>0</v>
      </c>
      <c r="AN118" s="43">
        <f>AO118+AP118</f>
        <v>1</v>
      </c>
      <c r="AO118" s="43">
        <v>0</v>
      </c>
      <c r="AP118" s="43">
        <v>1</v>
      </c>
      <c r="AQ118" s="43">
        <f>AR118+AS118</f>
        <v>2</v>
      </c>
      <c r="AR118" s="43">
        <v>1</v>
      </c>
      <c r="AS118" s="43">
        <v>1</v>
      </c>
      <c r="AT118" s="43">
        <f>AU118+AV118</f>
        <v>3</v>
      </c>
      <c r="AU118" s="43">
        <v>1</v>
      </c>
      <c r="AV118" s="43">
        <v>2</v>
      </c>
      <c r="AW118" s="43">
        <f>AX118+AY118</f>
        <v>6</v>
      </c>
      <c r="AX118" s="43">
        <f t="shared" si="106"/>
        <v>2</v>
      </c>
      <c r="AY118" s="43">
        <f t="shared" si="106"/>
        <v>4</v>
      </c>
      <c r="AZ118" s="43">
        <f>BA118+BB118</f>
        <v>46</v>
      </c>
      <c r="BA118" s="43">
        <f t="shared" si="107"/>
        <v>39</v>
      </c>
      <c r="BB118" s="43">
        <f t="shared" si="107"/>
        <v>7</v>
      </c>
    </row>
    <row r="119" spans="1:54" s="5" customFormat="1" ht="15" customHeight="1" x14ac:dyDescent="0.25">
      <c r="A119" s="23"/>
      <c r="B119" s="21"/>
      <c r="C119" s="22" t="s">
        <v>103</v>
      </c>
      <c r="D119" s="19">
        <f>SUM(E119:F119)</f>
        <v>14</v>
      </c>
      <c r="E119" s="19">
        <f>SUM(E120:E121)</f>
        <v>12</v>
      </c>
      <c r="F119" s="19">
        <f>SUM(F120:F121)</f>
        <v>2</v>
      </c>
      <c r="G119" s="19">
        <f>SUM(H119:I119)</f>
        <v>29</v>
      </c>
      <c r="H119" s="19">
        <f>SUM(H120:H121)</f>
        <v>28</v>
      </c>
      <c r="I119" s="19">
        <f>SUM(I120:I121)</f>
        <v>1</v>
      </c>
      <c r="J119" s="19">
        <f>SUM(K119:L119)</f>
        <v>23</v>
      </c>
      <c r="K119" s="19">
        <f>SUM(K120:K121)</f>
        <v>23</v>
      </c>
      <c r="L119" s="19">
        <f>SUM(L120:L121)</f>
        <v>0</v>
      </c>
      <c r="M119" s="19">
        <f>SUM(N119:O119)</f>
        <v>66</v>
      </c>
      <c r="N119" s="19">
        <f>SUM(N120:N121)</f>
        <v>63</v>
      </c>
      <c r="O119" s="19">
        <f>SUM(O120:O121)</f>
        <v>3</v>
      </c>
      <c r="P119" s="19">
        <f>SUM(Q119:R119)</f>
        <v>27</v>
      </c>
      <c r="Q119" s="19">
        <f>SUM(Q120:Q121)</f>
        <v>27</v>
      </c>
      <c r="R119" s="19">
        <f>SUM(R120:R121)</f>
        <v>0</v>
      </c>
      <c r="S119" s="19">
        <f>SUM(T119:U119)</f>
        <v>20</v>
      </c>
      <c r="T119" s="19">
        <f>SUM(T120:T121)</f>
        <v>20</v>
      </c>
      <c r="U119" s="19">
        <f>SUM(U120:U121)</f>
        <v>0</v>
      </c>
      <c r="V119" s="19">
        <f>SUM(W119:X119)</f>
        <v>27</v>
      </c>
      <c r="W119" s="19">
        <f>SUM(W120:W121)</f>
        <v>27</v>
      </c>
      <c r="X119" s="19">
        <f>SUM(X120:X121)</f>
        <v>0</v>
      </c>
      <c r="Y119" s="19">
        <f>SUM(Z119:AA119)</f>
        <v>74</v>
      </c>
      <c r="Z119" s="19">
        <f>SUM(Z120:Z121)</f>
        <v>74</v>
      </c>
      <c r="AA119" s="19">
        <f>SUM(AA120:AA121)</f>
        <v>0</v>
      </c>
      <c r="AB119" s="19">
        <f>SUM(AC119:AD119)</f>
        <v>20</v>
      </c>
      <c r="AC119" s="19">
        <f>SUM(AC120:AC121)</f>
        <v>20</v>
      </c>
      <c r="AD119" s="19">
        <f>SUM(AD120:AD121)</f>
        <v>0</v>
      </c>
      <c r="AE119" s="19">
        <f>SUM(AF119:AG119)</f>
        <v>23</v>
      </c>
      <c r="AF119" s="19">
        <f>SUM(AF120:AF121)</f>
        <v>23</v>
      </c>
      <c r="AG119" s="19">
        <f>SUM(AG120:AG121)</f>
        <v>0</v>
      </c>
      <c r="AH119" s="19">
        <f>SUM(AI119:AJ119)</f>
        <v>20</v>
      </c>
      <c r="AI119" s="19">
        <f>SUM(AI120:AI121)</f>
        <v>20</v>
      </c>
      <c r="AJ119" s="19">
        <f>SUM(AJ120:AJ121)</f>
        <v>0</v>
      </c>
      <c r="AK119" s="19">
        <f>SUM(AL119:AM119)</f>
        <v>63</v>
      </c>
      <c r="AL119" s="19">
        <f>SUM(AL120:AL121)</f>
        <v>63</v>
      </c>
      <c r="AM119" s="19">
        <f>SUM(AM120:AM121)</f>
        <v>0</v>
      </c>
      <c r="AN119" s="19">
        <f>SUM(AO119:AP119)</f>
        <v>21</v>
      </c>
      <c r="AO119" s="19">
        <f>SUM(AO120:AO121)</f>
        <v>21</v>
      </c>
      <c r="AP119" s="19">
        <f>SUM(AP120:AP121)</f>
        <v>0</v>
      </c>
      <c r="AQ119" s="19">
        <f>SUM(AR119:AS119)</f>
        <v>19</v>
      </c>
      <c r="AR119" s="19">
        <f>SUM(AR120:AR121)</f>
        <v>19</v>
      </c>
      <c r="AS119" s="19">
        <f>SUM(AS120:AS121)</f>
        <v>0</v>
      </c>
      <c r="AT119" s="19">
        <f>SUM(AU119:AV119)</f>
        <v>14</v>
      </c>
      <c r="AU119" s="19">
        <f>SUM(AU120:AU121)</f>
        <v>14</v>
      </c>
      <c r="AV119" s="19">
        <f>SUM(AV120:AV121)</f>
        <v>0</v>
      </c>
      <c r="AW119" s="19">
        <f>SUM(AX119:AY119)</f>
        <v>54</v>
      </c>
      <c r="AX119" s="19">
        <f>SUM(AX120:AX121)</f>
        <v>54</v>
      </c>
      <c r="AY119" s="19">
        <f>SUM(AY120:AY121)</f>
        <v>0</v>
      </c>
      <c r="AZ119" s="19">
        <f>SUM(BA119:BB119)</f>
        <v>257</v>
      </c>
      <c r="BA119" s="19">
        <f>SUM(BA120:BA121)</f>
        <v>254</v>
      </c>
      <c r="BB119" s="19">
        <f>SUM(BB120:BB121)</f>
        <v>3</v>
      </c>
    </row>
    <row r="120" spans="1:54" s="5" customFormat="1" ht="15" customHeight="1" x14ac:dyDescent="0.25">
      <c r="A120" s="23"/>
      <c r="B120" s="21"/>
      <c r="C120" s="25" t="s">
        <v>104</v>
      </c>
      <c r="D120" s="43">
        <f>E120+F120</f>
        <v>14</v>
      </c>
      <c r="E120" s="43">
        <v>12</v>
      </c>
      <c r="F120" s="43">
        <v>2</v>
      </c>
      <c r="G120" s="43">
        <f>H120+I120</f>
        <v>29</v>
      </c>
      <c r="H120" s="43">
        <v>28</v>
      </c>
      <c r="I120" s="43">
        <v>1</v>
      </c>
      <c r="J120" s="43">
        <f>K120+L120</f>
        <v>23</v>
      </c>
      <c r="K120" s="43">
        <v>23</v>
      </c>
      <c r="L120" s="43">
        <v>0</v>
      </c>
      <c r="M120" s="43">
        <f>N120+O120</f>
        <v>66</v>
      </c>
      <c r="N120" s="43">
        <f>+E120+H120+K120</f>
        <v>63</v>
      </c>
      <c r="O120" s="43">
        <f>+F120+I120+L120</f>
        <v>3</v>
      </c>
      <c r="P120" s="43">
        <f>Q120+R120</f>
        <v>27</v>
      </c>
      <c r="Q120" s="43">
        <v>27</v>
      </c>
      <c r="R120" s="43">
        <v>0</v>
      </c>
      <c r="S120" s="43">
        <f>T120+U120</f>
        <v>19</v>
      </c>
      <c r="T120" s="43">
        <v>19</v>
      </c>
      <c r="U120" s="43">
        <v>0</v>
      </c>
      <c r="V120" s="43">
        <f>W120+X120</f>
        <v>27</v>
      </c>
      <c r="W120" s="43">
        <v>27</v>
      </c>
      <c r="X120" s="43">
        <v>0</v>
      </c>
      <c r="Y120" s="43">
        <f>Z120+AA120</f>
        <v>73</v>
      </c>
      <c r="Z120" s="43">
        <f>+Q120+T120+W120</f>
        <v>73</v>
      </c>
      <c r="AA120" s="43">
        <f>+R120+U120+X120</f>
        <v>0</v>
      </c>
      <c r="AB120" s="43">
        <f>AC120+AD120</f>
        <v>20</v>
      </c>
      <c r="AC120" s="43">
        <v>20</v>
      </c>
      <c r="AD120" s="43">
        <v>0</v>
      </c>
      <c r="AE120" s="43">
        <f>AF120+AG120</f>
        <v>23</v>
      </c>
      <c r="AF120" s="43">
        <v>23</v>
      </c>
      <c r="AG120" s="43">
        <v>0</v>
      </c>
      <c r="AH120" s="43">
        <f>AI120+AJ120</f>
        <v>20</v>
      </c>
      <c r="AI120" s="43">
        <v>20</v>
      </c>
      <c r="AJ120" s="43">
        <v>0</v>
      </c>
      <c r="AK120" s="43">
        <f>AL120+AM120</f>
        <v>63</v>
      </c>
      <c r="AL120" s="43">
        <f>+AC120+AF120+AI120</f>
        <v>63</v>
      </c>
      <c r="AM120" s="43">
        <f>+AD120+AG120+AJ120</f>
        <v>0</v>
      </c>
      <c r="AN120" s="43">
        <f>AO120+AP120</f>
        <v>21</v>
      </c>
      <c r="AO120" s="43">
        <v>21</v>
      </c>
      <c r="AP120" s="43">
        <v>0</v>
      </c>
      <c r="AQ120" s="43">
        <f>AR120+AS120</f>
        <v>19</v>
      </c>
      <c r="AR120" s="43">
        <v>19</v>
      </c>
      <c r="AS120" s="43">
        <v>0</v>
      </c>
      <c r="AT120" s="43">
        <f>AU120+AV120</f>
        <v>13</v>
      </c>
      <c r="AU120" s="43">
        <v>13</v>
      </c>
      <c r="AV120" s="43">
        <v>0</v>
      </c>
      <c r="AW120" s="43">
        <f>AX120+AY120</f>
        <v>53</v>
      </c>
      <c r="AX120" s="43">
        <f>+AO120+AR120+AU120</f>
        <v>53</v>
      </c>
      <c r="AY120" s="43">
        <f>+AP120+AS120+AV120</f>
        <v>0</v>
      </c>
      <c r="AZ120" s="43">
        <f>BA120+BB120</f>
        <v>255</v>
      </c>
      <c r="BA120" s="43">
        <f>N120+Z120+AL120+AX120</f>
        <v>252</v>
      </c>
      <c r="BB120" s="43">
        <f>O120+AA120+AM120+AY120</f>
        <v>3</v>
      </c>
    </row>
    <row r="121" spans="1:54" s="5" customFormat="1" ht="15" customHeight="1" x14ac:dyDescent="0.25">
      <c r="A121" s="23"/>
      <c r="B121" s="21"/>
      <c r="C121" s="25" t="s">
        <v>105</v>
      </c>
      <c r="D121" s="43">
        <f>E121+F121</f>
        <v>0</v>
      </c>
      <c r="E121" s="43">
        <v>0</v>
      </c>
      <c r="F121" s="43">
        <v>0</v>
      </c>
      <c r="G121" s="43">
        <f>H121+I121</f>
        <v>0</v>
      </c>
      <c r="H121" s="43">
        <v>0</v>
      </c>
      <c r="I121" s="43">
        <v>0</v>
      </c>
      <c r="J121" s="43">
        <f>K121+L121</f>
        <v>0</v>
      </c>
      <c r="K121" s="43">
        <v>0</v>
      </c>
      <c r="L121" s="43">
        <v>0</v>
      </c>
      <c r="M121" s="43">
        <f>N121+O121</f>
        <v>0</v>
      </c>
      <c r="N121" s="43">
        <f>+E121+H121+K121</f>
        <v>0</v>
      </c>
      <c r="O121" s="43">
        <f>+F121+I121+L121</f>
        <v>0</v>
      </c>
      <c r="P121" s="43">
        <f>Q121+R121</f>
        <v>0</v>
      </c>
      <c r="Q121" s="43">
        <v>0</v>
      </c>
      <c r="R121" s="43">
        <v>0</v>
      </c>
      <c r="S121" s="43">
        <f>T121+U121</f>
        <v>1</v>
      </c>
      <c r="T121" s="43">
        <v>1</v>
      </c>
      <c r="U121" s="43">
        <v>0</v>
      </c>
      <c r="V121" s="43">
        <f>W121+X121</f>
        <v>0</v>
      </c>
      <c r="W121" s="43">
        <v>0</v>
      </c>
      <c r="X121" s="43">
        <v>0</v>
      </c>
      <c r="Y121" s="43">
        <f>Z121+AA121</f>
        <v>1</v>
      </c>
      <c r="Z121" s="43">
        <f>+Q121+T121+W121</f>
        <v>1</v>
      </c>
      <c r="AA121" s="43">
        <f>+R121+U121+X121</f>
        <v>0</v>
      </c>
      <c r="AB121" s="43">
        <f>AC121+AD121</f>
        <v>0</v>
      </c>
      <c r="AC121" s="43">
        <v>0</v>
      </c>
      <c r="AD121" s="43">
        <v>0</v>
      </c>
      <c r="AE121" s="43">
        <f>AF121+AG121</f>
        <v>0</v>
      </c>
      <c r="AF121" s="43">
        <v>0</v>
      </c>
      <c r="AG121" s="43">
        <v>0</v>
      </c>
      <c r="AH121" s="43">
        <f>AI121+AJ121</f>
        <v>0</v>
      </c>
      <c r="AI121" s="43">
        <v>0</v>
      </c>
      <c r="AJ121" s="43">
        <v>0</v>
      </c>
      <c r="AK121" s="43">
        <f>AL121+AM121</f>
        <v>0</v>
      </c>
      <c r="AL121" s="43">
        <f>+AC121+AF121+AI121</f>
        <v>0</v>
      </c>
      <c r="AM121" s="43">
        <f>+AD121+AG121+AJ121</f>
        <v>0</v>
      </c>
      <c r="AN121" s="43">
        <f>AO121+AP121</f>
        <v>0</v>
      </c>
      <c r="AO121" s="43">
        <v>0</v>
      </c>
      <c r="AP121" s="43">
        <v>0</v>
      </c>
      <c r="AQ121" s="43">
        <f>AR121+AS121</f>
        <v>0</v>
      </c>
      <c r="AR121" s="43">
        <v>0</v>
      </c>
      <c r="AS121" s="43">
        <v>0</v>
      </c>
      <c r="AT121" s="43">
        <f>AU121+AV121</f>
        <v>1</v>
      </c>
      <c r="AU121" s="43">
        <v>1</v>
      </c>
      <c r="AV121" s="43">
        <v>0</v>
      </c>
      <c r="AW121" s="43">
        <f>AX121+AY121</f>
        <v>1</v>
      </c>
      <c r="AX121" s="43">
        <f>+AO121+AR121+AU121</f>
        <v>1</v>
      </c>
      <c r="AY121" s="43">
        <f>+AP121+AS121+AV121</f>
        <v>0</v>
      </c>
      <c r="AZ121" s="43">
        <f>BA121+BB121</f>
        <v>2</v>
      </c>
      <c r="BA121" s="43">
        <f>N121+Z121+AL121+AX121</f>
        <v>2</v>
      </c>
      <c r="BB121" s="43">
        <f>O121+AA121+AM121+AY121</f>
        <v>0</v>
      </c>
    </row>
    <row r="122" spans="1:54" s="5" customFormat="1" ht="15" customHeight="1" x14ac:dyDescent="0.25">
      <c r="A122" s="23"/>
      <c r="B122" s="21"/>
      <c r="C122" s="22" t="s">
        <v>106</v>
      </c>
      <c r="D122" s="19">
        <f>SUM(E122:F122)</f>
        <v>321</v>
      </c>
      <c r="E122" s="19">
        <f>SUM(E123:E125)</f>
        <v>319</v>
      </c>
      <c r="F122" s="19">
        <f>SUM(F123:F125)</f>
        <v>2</v>
      </c>
      <c r="G122" s="19">
        <f>SUM(H122:I122)</f>
        <v>298</v>
      </c>
      <c r="H122" s="19">
        <f>SUM(H123:H125)</f>
        <v>295</v>
      </c>
      <c r="I122" s="19">
        <f>SUM(I123:I125)</f>
        <v>3</v>
      </c>
      <c r="J122" s="19">
        <f>SUM(K122:L122)</f>
        <v>346</v>
      </c>
      <c r="K122" s="19">
        <f>SUM(K123:K125)</f>
        <v>342</v>
      </c>
      <c r="L122" s="19">
        <f>SUM(L123:L125)</f>
        <v>4</v>
      </c>
      <c r="M122" s="19">
        <f>SUM(N122:O122)</f>
        <v>965</v>
      </c>
      <c r="N122" s="19">
        <f>SUM(N123:N125)</f>
        <v>956</v>
      </c>
      <c r="O122" s="19">
        <f>SUM(O123:O125)</f>
        <v>9</v>
      </c>
      <c r="P122" s="19">
        <f>SUM(Q122:R122)</f>
        <v>316</v>
      </c>
      <c r="Q122" s="19">
        <f>SUM(Q123:Q125)</f>
        <v>313</v>
      </c>
      <c r="R122" s="19">
        <f>SUM(R123:R125)</f>
        <v>3</v>
      </c>
      <c r="S122" s="19">
        <f>SUM(T122:U122)</f>
        <v>348</v>
      </c>
      <c r="T122" s="19">
        <f>SUM(T123:T125)</f>
        <v>348</v>
      </c>
      <c r="U122" s="19">
        <f>SUM(U123:U125)</f>
        <v>0</v>
      </c>
      <c r="V122" s="19">
        <f>SUM(W122:X122)</f>
        <v>281</v>
      </c>
      <c r="W122" s="19">
        <f>SUM(W123:W125)</f>
        <v>279</v>
      </c>
      <c r="X122" s="19">
        <f>SUM(X123:X125)</f>
        <v>2</v>
      </c>
      <c r="Y122" s="19">
        <f>SUM(Z122:AA122)</f>
        <v>945</v>
      </c>
      <c r="Z122" s="19">
        <f>SUM(Z123:Z125)</f>
        <v>940</v>
      </c>
      <c r="AA122" s="19">
        <f>SUM(AA123:AA125)</f>
        <v>5</v>
      </c>
      <c r="AB122" s="19">
        <f>SUM(AC122:AD122)</f>
        <v>217</v>
      </c>
      <c r="AC122" s="19">
        <f>SUM(AC123:AC125)</f>
        <v>217</v>
      </c>
      <c r="AD122" s="19">
        <f>SUM(AD123:AD125)</f>
        <v>0</v>
      </c>
      <c r="AE122" s="19">
        <f>SUM(AF122:AG122)</f>
        <v>209</v>
      </c>
      <c r="AF122" s="19">
        <f>SUM(AF123:AF125)</f>
        <v>209</v>
      </c>
      <c r="AG122" s="19">
        <f>SUM(AG123:AG125)</f>
        <v>0</v>
      </c>
      <c r="AH122" s="19">
        <f>SUM(AI122:AJ122)</f>
        <v>198</v>
      </c>
      <c r="AI122" s="19">
        <f>SUM(AI123:AI125)</f>
        <v>198</v>
      </c>
      <c r="AJ122" s="19">
        <f>SUM(AJ123:AJ125)</f>
        <v>0</v>
      </c>
      <c r="AK122" s="19">
        <f>SUM(AL122:AM122)</f>
        <v>624</v>
      </c>
      <c r="AL122" s="19">
        <f>SUM(AL123:AL125)</f>
        <v>624</v>
      </c>
      <c r="AM122" s="19">
        <f>SUM(AM123:AM125)</f>
        <v>0</v>
      </c>
      <c r="AN122" s="19">
        <f>SUM(AO122:AP122)</f>
        <v>201</v>
      </c>
      <c r="AO122" s="19">
        <f>SUM(AO123:AO125)</f>
        <v>201</v>
      </c>
      <c r="AP122" s="19">
        <f>SUM(AP123:AP125)</f>
        <v>0</v>
      </c>
      <c r="AQ122" s="19">
        <f>SUM(AR122:AS122)</f>
        <v>250</v>
      </c>
      <c r="AR122" s="19">
        <f>SUM(AR123:AR125)</f>
        <v>246</v>
      </c>
      <c r="AS122" s="19">
        <f>SUM(AS123:AS125)</f>
        <v>4</v>
      </c>
      <c r="AT122" s="19">
        <f>SUM(AU122:AV122)</f>
        <v>254</v>
      </c>
      <c r="AU122" s="19">
        <f>SUM(AU123:AU125)</f>
        <v>252</v>
      </c>
      <c r="AV122" s="19">
        <f>SUM(AV123:AV125)</f>
        <v>2</v>
      </c>
      <c r="AW122" s="19">
        <f>SUM(AX122:AY122)</f>
        <v>705</v>
      </c>
      <c r="AX122" s="19">
        <f>SUM(AX123:AX125)</f>
        <v>699</v>
      </c>
      <c r="AY122" s="19">
        <f>SUM(AY123:AY125)</f>
        <v>6</v>
      </c>
      <c r="AZ122" s="19">
        <f>SUM(BA122:BB122)</f>
        <v>3239</v>
      </c>
      <c r="BA122" s="19">
        <f>SUM(BA123:BA125)</f>
        <v>3219</v>
      </c>
      <c r="BB122" s="19">
        <f>SUM(BB123:BB125)</f>
        <v>20</v>
      </c>
    </row>
    <row r="123" spans="1:54" s="5" customFormat="1" ht="15" customHeight="1" x14ac:dyDescent="0.25">
      <c r="A123" s="23"/>
      <c r="B123" s="21"/>
      <c r="C123" s="25" t="s">
        <v>107</v>
      </c>
      <c r="D123" s="43">
        <f>E123+F123</f>
        <v>268</v>
      </c>
      <c r="E123" s="43">
        <v>266</v>
      </c>
      <c r="F123" s="43">
        <v>2</v>
      </c>
      <c r="G123" s="43">
        <f>H123+I123</f>
        <v>255</v>
      </c>
      <c r="H123" s="43">
        <v>252</v>
      </c>
      <c r="I123" s="43">
        <v>3</v>
      </c>
      <c r="J123" s="43">
        <f>K123+L123</f>
        <v>305</v>
      </c>
      <c r="K123" s="43">
        <v>301</v>
      </c>
      <c r="L123" s="43">
        <v>4</v>
      </c>
      <c r="M123" s="43">
        <f>N123+O123</f>
        <v>828</v>
      </c>
      <c r="N123" s="43">
        <f t="shared" ref="N123:O125" si="108">+E123+H123+K123</f>
        <v>819</v>
      </c>
      <c r="O123" s="43">
        <f t="shared" si="108"/>
        <v>9</v>
      </c>
      <c r="P123" s="43">
        <f>Q123+R123</f>
        <v>273</v>
      </c>
      <c r="Q123" s="43">
        <v>271</v>
      </c>
      <c r="R123" s="43">
        <v>2</v>
      </c>
      <c r="S123" s="43">
        <f>T123+U123</f>
        <v>298</v>
      </c>
      <c r="T123" s="43">
        <v>298</v>
      </c>
      <c r="U123" s="43">
        <v>0</v>
      </c>
      <c r="V123" s="43">
        <f>W123+X123</f>
        <v>237</v>
      </c>
      <c r="W123" s="43">
        <v>235</v>
      </c>
      <c r="X123" s="43">
        <v>2</v>
      </c>
      <c r="Y123" s="43">
        <f>Z123+AA123</f>
        <v>808</v>
      </c>
      <c r="Z123" s="43">
        <f t="shared" ref="Z123:AA125" si="109">+Q123+T123+W123</f>
        <v>804</v>
      </c>
      <c r="AA123" s="43">
        <f t="shared" si="109"/>
        <v>4</v>
      </c>
      <c r="AB123" s="43">
        <f>AC123+AD123</f>
        <v>174</v>
      </c>
      <c r="AC123" s="43">
        <v>174</v>
      </c>
      <c r="AD123" s="43">
        <v>0</v>
      </c>
      <c r="AE123" s="43">
        <f>AF123+AG123</f>
        <v>176</v>
      </c>
      <c r="AF123" s="43">
        <v>176</v>
      </c>
      <c r="AG123" s="43">
        <v>0</v>
      </c>
      <c r="AH123" s="43">
        <f>AI123+AJ123</f>
        <v>165</v>
      </c>
      <c r="AI123" s="43">
        <v>165</v>
      </c>
      <c r="AJ123" s="43">
        <v>0</v>
      </c>
      <c r="AK123" s="43">
        <f>AL123+AM123</f>
        <v>515</v>
      </c>
      <c r="AL123" s="43">
        <f t="shared" ref="AL123:AM125" si="110">+AC123+AF123+AI123</f>
        <v>515</v>
      </c>
      <c r="AM123" s="43">
        <f t="shared" si="110"/>
        <v>0</v>
      </c>
      <c r="AN123" s="43">
        <f>AO123+AP123</f>
        <v>166</v>
      </c>
      <c r="AO123" s="43">
        <v>166</v>
      </c>
      <c r="AP123" s="43">
        <v>0</v>
      </c>
      <c r="AQ123" s="43">
        <f>AR123+AS123</f>
        <v>213</v>
      </c>
      <c r="AR123" s="43">
        <v>210</v>
      </c>
      <c r="AS123" s="43">
        <v>3</v>
      </c>
      <c r="AT123" s="43">
        <f>AU123+AV123</f>
        <v>217</v>
      </c>
      <c r="AU123" s="43">
        <v>215</v>
      </c>
      <c r="AV123" s="43">
        <v>2</v>
      </c>
      <c r="AW123" s="43">
        <f>AX123+AY123</f>
        <v>596</v>
      </c>
      <c r="AX123" s="43">
        <f t="shared" ref="AX123:AY125" si="111">+AO123+AR123+AU123</f>
        <v>591</v>
      </c>
      <c r="AY123" s="43">
        <f t="shared" si="111"/>
        <v>5</v>
      </c>
      <c r="AZ123" s="43">
        <f>BA123+BB123</f>
        <v>2747</v>
      </c>
      <c r="BA123" s="43">
        <f t="shared" ref="BA123:BB125" si="112">N123+Z123+AL123+AX123</f>
        <v>2729</v>
      </c>
      <c r="BB123" s="43">
        <f t="shared" si="112"/>
        <v>18</v>
      </c>
    </row>
    <row r="124" spans="1:54" s="5" customFormat="1" ht="15" customHeight="1" x14ac:dyDescent="0.25">
      <c r="A124" s="23"/>
      <c r="B124" s="21"/>
      <c r="C124" s="25" t="s">
        <v>108</v>
      </c>
      <c r="D124" s="43">
        <f>E124+F124</f>
        <v>53</v>
      </c>
      <c r="E124" s="43">
        <v>53</v>
      </c>
      <c r="F124" s="43">
        <v>0</v>
      </c>
      <c r="G124" s="43">
        <f>H124+I124</f>
        <v>43</v>
      </c>
      <c r="H124" s="43">
        <v>43</v>
      </c>
      <c r="I124" s="43">
        <v>0</v>
      </c>
      <c r="J124" s="43">
        <f>K124+L124</f>
        <v>41</v>
      </c>
      <c r="K124" s="43">
        <v>41</v>
      </c>
      <c r="L124" s="43">
        <v>0</v>
      </c>
      <c r="M124" s="43">
        <f>N124+O124</f>
        <v>137</v>
      </c>
      <c r="N124" s="43">
        <f t="shared" si="108"/>
        <v>137</v>
      </c>
      <c r="O124" s="43">
        <f t="shared" si="108"/>
        <v>0</v>
      </c>
      <c r="P124" s="43">
        <f>Q124+R124</f>
        <v>42</v>
      </c>
      <c r="Q124" s="43">
        <v>42</v>
      </c>
      <c r="R124" s="43">
        <v>0</v>
      </c>
      <c r="S124" s="43">
        <f>T124+U124</f>
        <v>50</v>
      </c>
      <c r="T124" s="43">
        <v>50</v>
      </c>
      <c r="U124" s="43">
        <v>0</v>
      </c>
      <c r="V124" s="43">
        <f>W124+X124</f>
        <v>44</v>
      </c>
      <c r="W124" s="43">
        <v>44</v>
      </c>
      <c r="X124" s="43">
        <v>0</v>
      </c>
      <c r="Y124" s="43">
        <f>Z124+AA124</f>
        <v>136</v>
      </c>
      <c r="Z124" s="43">
        <f t="shared" si="109"/>
        <v>136</v>
      </c>
      <c r="AA124" s="43">
        <f t="shared" si="109"/>
        <v>0</v>
      </c>
      <c r="AB124" s="43">
        <f>AC124+AD124</f>
        <v>43</v>
      </c>
      <c r="AC124" s="43">
        <v>43</v>
      </c>
      <c r="AD124" s="43">
        <v>0</v>
      </c>
      <c r="AE124" s="43">
        <f>AF124+AG124</f>
        <v>33</v>
      </c>
      <c r="AF124" s="43">
        <v>33</v>
      </c>
      <c r="AG124" s="43">
        <v>0</v>
      </c>
      <c r="AH124" s="43">
        <f>AI124+AJ124</f>
        <v>33</v>
      </c>
      <c r="AI124" s="43">
        <v>33</v>
      </c>
      <c r="AJ124" s="43">
        <v>0</v>
      </c>
      <c r="AK124" s="43">
        <f>AL124+AM124</f>
        <v>109</v>
      </c>
      <c r="AL124" s="43">
        <f t="shared" si="110"/>
        <v>109</v>
      </c>
      <c r="AM124" s="43">
        <f t="shared" si="110"/>
        <v>0</v>
      </c>
      <c r="AN124" s="43">
        <f>AO124+AP124</f>
        <v>35</v>
      </c>
      <c r="AO124" s="43">
        <v>35</v>
      </c>
      <c r="AP124" s="43">
        <v>0</v>
      </c>
      <c r="AQ124" s="43">
        <f>AR124+AS124</f>
        <v>36</v>
      </c>
      <c r="AR124" s="43">
        <v>36</v>
      </c>
      <c r="AS124" s="43">
        <v>0</v>
      </c>
      <c r="AT124" s="43">
        <f>AU124+AV124</f>
        <v>37</v>
      </c>
      <c r="AU124" s="43">
        <v>37</v>
      </c>
      <c r="AV124" s="43">
        <v>0</v>
      </c>
      <c r="AW124" s="43">
        <f>AX124+AY124</f>
        <v>108</v>
      </c>
      <c r="AX124" s="43">
        <f t="shared" si="111"/>
        <v>108</v>
      </c>
      <c r="AY124" s="43">
        <f t="shared" si="111"/>
        <v>0</v>
      </c>
      <c r="AZ124" s="43">
        <f>BA124+BB124</f>
        <v>490</v>
      </c>
      <c r="BA124" s="43">
        <f t="shared" si="112"/>
        <v>490</v>
      </c>
      <c r="BB124" s="43">
        <f t="shared" si="112"/>
        <v>0</v>
      </c>
    </row>
    <row r="125" spans="1:54" s="5" customFormat="1" ht="15" customHeight="1" x14ac:dyDescent="0.25">
      <c r="A125" s="23"/>
      <c r="B125" s="21"/>
      <c r="C125" s="25" t="s">
        <v>109</v>
      </c>
      <c r="D125" s="43">
        <f>E125+F125</f>
        <v>0</v>
      </c>
      <c r="E125" s="43">
        <v>0</v>
      </c>
      <c r="F125" s="43">
        <v>0</v>
      </c>
      <c r="G125" s="43">
        <f>H125+I125</f>
        <v>0</v>
      </c>
      <c r="H125" s="43">
        <v>0</v>
      </c>
      <c r="I125" s="43">
        <v>0</v>
      </c>
      <c r="J125" s="43">
        <f>K125+L125</f>
        <v>0</v>
      </c>
      <c r="K125" s="43">
        <v>0</v>
      </c>
      <c r="L125" s="43">
        <v>0</v>
      </c>
      <c r="M125" s="43">
        <f>N125+O125</f>
        <v>0</v>
      </c>
      <c r="N125" s="43">
        <f t="shared" si="108"/>
        <v>0</v>
      </c>
      <c r="O125" s="43">
        <f t="shared" si="108"/>
        <v>0</v>
      </c>
      <c r="P125" s="43">
        <f>Q125+R125</f>
        <v>1</v>
      </c>
      <c r="Q125" s="43">
        <v>0</v>
      </c>
      <c r="R125" s="43">
        <v>1</v>
      </c>
      <c r="S125" s="43">
        <f>T125+U125</f>
        <v>0</v>
      </c>
      <c r="T125" s="43">
        <v>0</v>
      </c>
      <c r="U125" s="43">
        <v>0</v>
      </c>
      <c r="V125" s="43">
        <f>W125+X125</f>
        <v>0</v>
      </c>
      <c r="W125" s="43">
        <v>0</v>
      </c>
      <c r="X125" s="43">
        <v>0</v>
      </c>
      <c r="Y125" s="43">
        <f>Z125+AA125</f>
        <v>1</v>
      </c>
      <c r="Z125" s="43">
        <f t="shared" si="109"/>
        <v>0</v>
      </c>
      <c r="AA125" s="43">
        <f t="shared" si="109"/>
        <v>1</v>
      </c>
      <c r="AB125" s="43">
        <f>AC125+AD125</f>
        <v>0</v>
      </c>
      <c r="AC125" s="43">
        <v>0</v>
      </c>
      <c r="AD125" s="43">
        <v>0</v>
      </c>
      <c r="AE125" s="43">
        <f>AF125+AG125</f>
        <v>0</v>
      </c>
      <c r="AF125" s="43">
        <v>0</v>
      </c>
      <c r="AG125" s="43">
        <v>0</v>
      </c>
      <c r="AH125" s="43">
        <f>AI125+AJ125</f>
        <v>0</v>
      </c>
      <c r="AI125" s="43">
        <v>0</v>
      </c>
      <c r="AJ125" s="43">
        <v>0</v>
      </c>
      <c r="AK125" s="43">
        <f>AL125+AM125</f>
        <v>0</v>
      </c>
      <c r="AL125" s="43">
        <f t="shared" si="110"/>
        <v>0</v>
      </c>
      <c r="AM125" s="43">
        <f t="shared" si="110"/>
        <v>0</v>
      </c>
      <c r="AN125" s="43">
        <f>AO125+AP125</f>
        <v>0</v>
      </c>
      <c r="AO125" s="43">
        <v>0</v>
      </c>
      <c r="AP125" s="43">
        <v>0</v>
      </c>
      <c r="AQ125" s="43">
        <f>AR125+AS125</f>
        <v>1</v>
      </c>
      <c r="AR125" s="43">
        <v>0</v>
      </c>
      <c r="AS125" s="43">
        <v>1</v>
      </c>
      <c r="AT125" s="43">
        <f>AU125+AV125</f>
        <v>0</v>
      </c>
      <c r="AU125" s="43">
        <v>0</v>
      </c>
      <c r="AV125" s="43">
        <v>0</v>
      </c>
      <c r="AW125" s="43">
        <f>AX125+AY125</f>
        <v>1</v>
      </c>
      <c r="AX125" s="43">
        <f t="shared" si="111"/>
        <v>0</v>
      </c>
      <c r="AY125" s="43">
        <f t="shared" si="111"/>
        <v>1</v>
      </c>
      <c r="AZ125" s="43">
        <f>BA125+BB125</f>
        <v>2</v>
      </c>
      <c r="BA125" s="43">
        <f t="shared" si="112"/>
        <v>0</v>
      </c>
      <c r="BB125" s="43">
        <f t="shared" si="112"/>
        <v>2</v>
      </c>
    </row>
    <row r="126" spans="1:54" s="5" customFormat="1" ht="15" customHeight="1" x14ac:dyDescent="0.25">
      <c r="A126" s="23"/>
      <c r="B126" s="21"/>
      <c r="C126" s="22" t="s">
        <v>110</v>
      </c>
      <c r="D126" s="43">
        <f>E126+F126</f>
        <v>155</v>
      </c>
      <c r="E126" s="43">
        <v>155</v>
      </c>
      <c r="F126" s="43">
        <v>0</v>
      </c>
      <c r="G126" s="43">
        <f>H126+I126</f>
        <v>145</v>
      </c>
      <c r="H126" s="43">
        <v>145</v>
      </c>
      <c r="I126" s="43">
        <v>0</v>
      </c>
      <c r="J126" s="43">
        <f>K126+L126</f>
        <v>171</v>
      </c>
      <c r="K126" s="43">
        <v>171</v>
      </c>
      <c r="L126" s="43">
        <v>0</v>
      </c>
      <c r="M126" s="43">
        <f>N126+O126</f>
        <v>471</v>
      </c>
      <c r="N126" s="43">
        <f>+E126+H126+K126</f>
        <v>471</v>
      </c>
      <c r="O126" s="43">
        <f>+F126+I126+L126</f>
        <v>0</v>
      </c>
      <c r="P126" s="43">
        <f>Q126+R126</f>
        <v>131</v>
      </c>
      <c r="Q126" s="43">
        <v>131</v>
      </c>
      <c r="R126" s="43">
        <v>0</v>
      </c>
      <c r="S126" s="43">
        <f>T126+U126</f>
        <v>172</v>
      </c>
      <c r="T126" s="43">
        <v>172</v>
      </c>
      <c r="U126" s="43">
        <v>0</v>
      </c>
      <c r="V126" s="43">
        <f>W126+X126</f>
        <v>127</v>
      </c>
      <c r="W126" s="43">
        <v>127</v>
      </c>
      <c r="X126" s="43">
        <v>0</v>
      </c>
      <c r="Y126" s="43">
        <f>Z126+AA126</f>
        <v>430</v>
      </c>
      <c r="Z126" s="43">
        <f>+Q126+T126+W126</f>
        <v>430</v>
      </c>
      <c r="AA126" s="43">
        <f>+R126+U126+X126</f>
        <v>0</v>
      </c>
      <c r="AB126" s="43">
        <f>AC126+AD126</f>
        <v>94</v>
      </c>
      <c r="AC126" s="43">
        <v>94</v>
      </c>
      <c r="AD126" s="43">
        <v>0</v>
      </c>
      <c r="AE126" s="43">
        <f>AF126+AG126</f>
        <v>91</v>
      </c>
      <c r="AF126" s="43">
        <v>91</v>
      </c>
      <c r="AG126" s="43">
        <v>0</v>
      </c>
      <c r="AH126" s="43">
        <f>AI126+AJ126</f>
        <v>99</v>
      </c>
      <c r="AI126" s="43">
        <v>99</v>
      </c>
      <c r="AJ126" s="43">
        <v>0</v>
      </c>
      <c r="AK126" s="43">
        <f>AL126+AM126</f>
        <v>284</v>
      </c>
      <c r="AL126" s="43">
        <f>+AC126+AF126+AI126</f>
        <v>284</v>
      </c>
      <c r="AM126" s="43">
        <f>+AD126+AG126+AJ126</f>
        <v>0</v>
      </c>
      <c r="AN126" s="43">
        <f>AO126+AP126</f>
        <v>104</v>
      </c>
      <c r="AO126" s="43">
        <v>104</v>
      </c>
      <c r="AP126" s="43">
        <v>0</v>
      </c>
      <c r="AQ126" s="43">
        <f>AR126+AS126</f>
        <v>90</v>
      </c>
      <c r="AR126" s="43">
        <v>90</v>
      </c>
      <c r="AS126" s="43">
        <v>0</v>
      </c>
      <c r="AT126" s="43">
        <f>AU126+AV126</f>
        <v>99</v>
      </c>
      <c r="AU126" s="43">
        <v>99</v>
      </c>
      <c r="AV126" s="43">
        <v>0</v>
      </c>
      <c r="AW126" s="43">
        <f>AX126+AY126</f>
        <v>293</v>
      </c>
      <c r="AX126" s="43">
        <f>+AO126+AR126+AU126</f>
        <v>293</v>
      </c>
      <c r="AY126" s="43">
        <f>+AP126+AS126+AV126</f>
        <v>0</v>
      </c>
      <c r="AZ126" s="43">
        <f>BA126+BB126</f>
        <v>1478</v>
      </c>
      <c r="BA126" s="43">
        <f>N126+Z126+AL126+AX126</f>
        <v>1478</v>
      </c>
      <c r="BB126" s="43">
        <f>O126+AA126+AM126+AY126</f>
        <v>0</v>
      </c>
    </row>
    <row r="127" spans="1:54" s="5" customFormat="1" ht="15" customHeight="1" x14ac:dyDescent="0.25">
      <c r="A127" s="23"/>
      <c r="B127" s="21"/>
      <c r="C127" s="22" t="s">
        <v>111</v>
      </c>
      <c r="D127" s="19">
        <f>SUM(E127:F127)</f>
        <v>61</v>
      </c>
      <c r="E127" s="19">
        <f>SUM(E128:E129)</f>
        <v>61</v>
      </c>
      <c r="F127" s="19">
        <f>SUM(F128:F129)</f>
        <v>0</v>
      </c>
      <c r="G127" s="19">
        <f>SUM(H127:I127)</f>
        <v>61</v>
      </c>
      <c r="H127" s="19">
        <f>SUM(H128:H129)</f>
        <v>61</v>
      </c>
      <c r="I127" s="19">
        <f>SUM(I128:I129)</f>
        <v>0</v>
      </c>
      <c r="J127" s="19">
        <f>SUM(K127:L127)</f>
        <v>57</v>
      </c>
      <c r="K127" s="19">
        <f>SUM(K128:K129)</f>
        <v>57</v>
      </c>
      <c r="L127" s="19">
        <f>SUM(L128:L129)</f>
        <v>0</v>
      </c>
      <c r="M127" s="19">
        <f>SUM(N127:O127)</f>
        <v>179</v>
      </c>
      <c r="N127" s="19">
        <f>SUM(N128:N129)</f>
        <v>179</v>
      </c>
      <c r="O127" s="19">
        <f>SUM(O128:O129)</f>
        <v>0</v>
      </c>
      <c r="P127" s="19">
        <f>SUM(Q127:R127)</f>
        <v>69</v>
      </c>
      <c r="Q127" s="19">
        <f>SUM(Q128:Q129)</f>
        <v>69</v>
      </c>
      <c r="R127" s="19">
        <f>SUM(R128:R129)</f>
        <v>0</v>
      </c>
      <c r="S127" s="19">
        <f>SUM(T127:U127)</f>
        <v>72</v>
      </c>
      <c r="T127" s="19">
        <f>SUM(T128:T129)</f>
        <v>72</v>
      </c>
      <c r="U127" s="19">
        <f>SUM(U128:U129)</f>
        <v>0</v>
      </c>
      <c r="V127" s="19">
        <f>SUM(W127:X127)</f>
        <v>63</v>
      </c>
      <c r="W127" s="19">
        <f>SUM(W128:W129)</f>
        <v>63</v>
      </c>
      <c r="X127" s="19">
        <f>SUM(X128:X129)</f>
        <v>0</v>
      </c>
      <c r="Y127" s="19">
        <f>SUM(Z127:AA127)</f>
        <v>204</v>
      </c>
      <c r="Z127" s="19">
        <f>SUM(Z128:Z129)</f>
        <v>204</v>
      </c>
      <c r="AA127" s="19">
        <f>SUM(AA128:AA129)</f>
        <v>0</v>
      </c>
      <c r="AB127" s="19">
        <f>SUM(AC127:AD127)</f>
        <v>46</v>
      </c>
      <c r="AC127" s="19">
        <f>SUM(AC128:AC129)</f>
        <v>46</v>
      </c>
      <c r="AD127" s="19">
        <f>SUM(AD128:AD129)</f>
        <v>0</v>
      </c>
      <c r="AE127" s="19">
        <f>SUM(AF127:AG127)</f>
        <v>54</v>
      </c>
      <c r="AF127" s="19">
        <f>SUM(AF128:AF129)</f>
        <v>54</v>
      </c>
      <c r="AG127" s="19">
        <f>SUM(AG128:AG129)</f>
        <v>0</v>
      </c>
      <c r="AH127" s="19">
        <f>SUM(AI127:AJ127)</f>
        <v>45</v>
      </c>
      <c r="AI127" s="19">
        <f>SUM(AI128:AI129)</f>
        <v>45</v>
      </c>
      <c r="AJ127" s="19">
        <f>SUM(AJ128:AJ129)</f>
        <v>0</v>
      </c>
      <c r="AK127" s="19">
        <f>SUM(AL127:AM127)</f>
        <v>145</v>
      </c>
      <c r="AL127" s="19">
        <f>SUM(AL128:AL129)</f>
        <v>145</v>
      </c>
      <c r="AM127" s="19">
        <f>SUM(AM128:AM129)</f>
        <v>0</v>
      </c>
      <c r="AN127" s="19">
        <f>SUM(AO127:AP127)</f>
        <v>57</v>
      </c>
      <c r="AO127" s="19">
        <f>SUM(AO128:AO129)</f>
        <v>57</v>
      </c>
      <c r="AP127" s="19">
        <f>SUM(AP128:AP129)</f>
        <v>0</v>
      </c>
      <c r="AQ127" s="19">
        <f>SUM(AR127:AS127)</f>
        <v>46</v>
      </c>
      <c r="AR127" s="19">
        <f>SUM(AR128:AR129)</f>
        <v>46</v>
      </c>
      <c r="AS127" s="19">
        <f>SUM(AS128:AS129)</f>
        <v>0</v>
      </c>
      <c r="AT127" s="19">
        <f>SUM(AU127:AV127)</f>
        <v>50</v>
      </c>
      <c r="AU127" s="19">
        <f>SUM(AU128:AU129)</f>
        <v>50</v>
      </c>
      <c r="AV127" s="19">
        <f>SUM(AV128:AV129)</f>
        <v>0</v>
      </c>
      <c r="AW127" s="19">
        <f>SUM(AX127:AY127)</f>
        <v>153</v>
      </c>
      <c r="AX127" s="19">
        <f>SUM(AX128:AX129)</f>
        <v>153</v>
      </c>
      <c r="AY127" s="19">
        <f>SUM(AY128:AY129)</f>
        <v>0</v>
      </c>
      <c r="AZ127" s="19">
        <f>SUM(BA127:BB127)</f>
        <v>681</v>
      </c>
      <c r="BA127" s="19">
        <f>SUM(BA128:BA129)</f>
        <v>681</v>
      </c>
      <c r="BB127" s="19">
        <f>SUM(BB128:BB129)</f>
        <v>0</v>
      </c>
    </row>
    <row r="128" spans="1:54" s="5" customFormat="1" ht="15" customHeight="1" x14ac:dyDescent="0.25">
      <c r="A128" s="23"/>
      <c r="B128" s="21"/>
      <c r="C128" s="25" t="s">
        <v>112</v>
      </c>
      <c r="D128" s="43">
        <f>E128+F128</f>
        <v>43</v>
      </c>
      <c r="E128" s="43">
        <v>43</v>
      </c>
      <c r="F128" s="43">
        <v>0</v>
      </c>
      <c r="G128" s="43">
        <f>H128+I128</f>
        <v>46</v>
      </c>
      <c r="H128" s="43">
        <v>46</v>
      </c>
      <c r="I128" s="43">
        <v>0</v>
      </c>
      <c r="J128" s="43">
        <f>K128+L128</f>
        <v>33</v>
      </c>
      <c r="K128" s="43">
        <v>33</v>
      </c>
      <c r="L128" s="43">
        <v>0</v>
      </c>
      <c r="M128" s="43">
        <f>N128+O128</f>
        <v>122</v>
      </c>
      <c r="N128" s="43">
        <f>+E128+H128+K128</f>
        <v>122</v>
      </c>
      <c r="O128" s="43">
        <f>+F128+I128+L128</f>
        <v>0</v>
      </c>
      <c r="P128" s="43">
        <f>Q128+R128</f>
        <v>43</v>
      </c>
      <c r="Q128" s="43">
        <v>43</v>
      </c>
      <c r="R128" s="43">
        <v>0</v>
      </c>
      <c r="S128" s="43">
        <f>T128+U128</f>
        <v>50</v>
      </c>
      <c r="T128" s="43">
        <v>50</v>
      </c>
      <c r="U128" s="43">
        <v>0</v>
      </c>
      <c r="V128" s="43">
        <f>W128+X128</f>
        <v>44</v>
      </c>
      <c r="W128" s="43">
        <v>44</v>
      </c>
      <c r="X128" s="43">
        <v>0</v>
      </c>
      <c r="Y128" s="43">
        <f>Z128+AA128</f>
        <v>137</v>
      </c>
      <c r="Z128" s="43">
        <f>+Q128+T128+W128</f>
        <v>137</v>
      </c>
      <c r="AA128" s="43">
        <f>+R128+U128+X128</f>
        <v>0</v>
      </c>
      <c r="AB128" s="43">
        <f>AC128+AD128</f>
        <v>29</v>
      </c>
      <c r="AC128" s="43">
        <v>29</v>
      </c>
      <c r="AD128" s="43">
        <v>0</v>
      </c>
      <c r="AE128" s="43">
        <f>AF128+AG128</f>
        <v>36</v>
      </c>
      <c r="AF128" s="43">
        <v>36</v>
      </c>
      <c r="AG128" s="43">
        <v>0</v>
      </c>
      <c r="AH128" s="43">
        <f>AI128+AJ128</f>
        <v>30</v>
      </c>
      <c r="AI128" s="43">
        <v>30</v>
      </c>
      <c r="AJ128" s="43">
        <v>0</v>
      </c>
      <c r="AK128" s="43">
        <f>AL128+AM128</f>
        <v>95</v>
      </c>
      <c r="AL128" s="43">
        <f>+AC128+AF128+AI128</f>
        <v>95</v>
      </c>
      <c r="AM128" s="43">
        <f>+AD128+AG128+AJ128</f>
        <v>0</v>
      </c>
      <c r="AN128" s="43">
        <f>AO128+AP128</f>
        <v>41</v>
      </c>
      <c r="AO128" s="43">
        <v>41</v>
      </c>
      <c r="AP128" s="43">
        <v>0</v>
      </c>
      <c r="AQ128" s="43">
        <f>AR128+AS128</f>
        <v>29</v>
      </c>
      <c r="AR128" s="43">
        <v>29</v>
      </c>
      <c r="AS128" s="43">
        <v>0</v>
      </c>
      <c r="AT128" s="43">
        <f>AU128+AV128</f>
        <v>34</v>
      </c>
      <c r="AU128" s="43">
        <v>34</v>
      </c>
      <c r="AV128" s="43">
        <v>0</v>
      </c>
      <c r="AW128" s="43">
        <f>AX128+AY128</f>
        <v>104</v>
      </c>
      <c r="AX128" s="43">
        <f>+AO128+AR128+AU128</f>
        <v>104</v>
      </c>
      <c r="AY128" s="43">
        <f>+AP128+AS128+AV128</f>
        <v>0</v>
      </c>
      <c r="AZ128" s="43">
        <f>BA128+BB128</f>
        <v>458</v>
      </c>
      <c r="BA128" s="43">
        <f>N128+Z128+AL128+AX128</f>
        <v>458</v>
      </c>
      <c r="BB128" s="43">
        <f>O128+AA128+AM128+AY128</f>
        <v>0</v>
      </c>
    </row>
    <row r="129" spans="1:54" s="5" customFormat="1" ht="15" customHeight="1" x14ac:dyDescent="0.25">
      <c r="A129" s="23"/>
      <c r="B129" s="21"/>
      <c r="C129" s="25" t="s">
        <v>113</v>
      </c>
      <c r="D129" s="43">
        <f>E129+F129</f>
        <v>18</v>
      </c>
      <c r="E129" s="43">
        <v>18</v>
      </c>
      <c r="F129" s="43">
        <v>0</v>
      </c>
      <c r="G129" s="43">
        <f>H129+I129</f>
        <v>15</v>
      </c>
      <c r="H129" s="43">
        <v>15</v>
      </c>
      <c r="I129" s="43">
        <v>0</v>
      </c>
      <c r="J129" s="43">
        <f>K129+L129</f>
        <v>24</v>
      </c>
      <c r="K129" s="43">
        <v>24</v>
      </c>
      <c r="L129" s="43">
        <v>0</v>
      </c>
      <c r="M129" s="43">
        <f>N129+O129</f>
        <v>57</v>
      </c>
      <c r="N129" s="43">
        <f>+E129+H129+K129</f>
        <v>57</v>
      </c>
      <c r="O129" s="43">
        <f>+F129+I129+L129</f>
        <v>0</v>
      </c>
      <c r="P129" s="43">
        <f>Q129+R129</f>
        <v>26</v>
      </c>
      <c r="Q129" s="43">
        <v>26</v>
      </c>
      <c r="R129" s="43">
        <v>0</v>
      </c>
      <c r="S129" s="43">
        <f>T129+U129</f>
        <v>22</v>
      </c>
      <c r="T129" s="43">
        <v>22</v>
      </c>
      <c r="U129" s="43">
        <v>0</v>
      </c>
      <c r="V129" s="43">
        <f>W129+X129</f>
        <v>19</v>
      </c>
      <c r="W129" s="43">
        <v>19</v>
      </c>
      <c r="X129" s="43">
        <v>0</v>
      </c>
      <c r="Y129" s="43">
        <f>Z129+AA129</f>
        <v>67</v>
      </c>
      <c r="Z129" s="43">
        <f>+Q129+T129+W129</f>
        <v>67</v>
      </c>
      <c r="AA129" s="43">
        <f>+R129+U129+X129</f>
        <v>0</v>
      </c>
      <c r="AB129" s="43">
        <f>AC129+AD129</f>
        <v>17</v>
      </c>
      <c r="AC129" s="43">
        <v>17</v>
      </c>
      <c r="AD129" s="43">
        <v>0</v>
      </c>
      <c r="AE129" s="43">
        <f>AF129+AG129</f>
        <v>18</v>
      </c>
      <c r="AF129" s="43">
        <v>18</v>
      </c>
      <c r="AG129" s="43">
        <v>0</v>
      </c>
      <c r="AH129" s="43">
        <f>AI129+AJ129</f>
        <v>15</v>
      </c>
      <c r="AI129" s="43">
        <v>15</v>
      </c>
      <c r="AJ129" s="43">
        <v>0</v>
      </c>
      <c r="AK129" s="43">
        <f>AL129+AM129</f>
        <v>50</v>
      </c>
      <c r="AL129" s="43">
        <f>+AC129+AF129+AI129</f>
        <v>50</v>
      </c>
      <c r="AM129" s="43">
        <f>+AD129+AG129+AJ129</f>
        <v>0</v>
      </c>
      <c r="AN129" s="43">
        <f>AO129+AP129</f>
        <v>16</v>
      </c>
      <c r="AO129" s="43">
        <v>16</v>
      </c>
      <c r="AP129" s="43">
        <v>0</v>
      </c>
      <c r="AQ129" s="43">
        <f>AR129+AS129</f>
        <v>17</v>
      </c>
      <c r="AR129" s="43">
        <v>17</v>
      </c>
      <c r="AS129" s="43">
        <v>0</v>
      </c>
      <c r="AT129" s="43">
        <f>AU129+AV129</f>
        <v>16</v>
      </c>
      <c r="AU129" s="43">
        <v>16</v>
      </c>
      <c r="AV129" s="43">
        <v>0</v>
      </c>
      <c r="AW129" s="43">
        <f>AX129+AY129</f>
        <v>49</v>
      </c>
      <c r="AX129" s="43">
        <f>+AO129+AR129+AU129</f>
        <v>49</v>
      </c>
      <c r="AY129" s="43">
        <f>+AP129+AS129+AV129</f>
        <v>0</v>
      </c>
      <c r="AZ129" s="43">
        <f>BA129+BB129</f>
        <v>223</v>
      </c>
      <c r="BA129" s="43">
        <f>N129+Z129+AL129+AX129</f>
        <v>223</v>
      </c>
      <c r="BB129" s="43">
        <f>O129+AA129+AM129+AY129</f>
        <v>0</v>
      </c>
    </row>
    <row r="130" spans="1:54" s="5" customFormat="1" ht="15" customHeight="1" x14ac:dyDescent="0.25">
      <c r="A130" s="23"/>
      <c r="B130" s="21"/>
      <c r="C130" s="22" t="s">
        <v>114</v>
      </c>
      <c r="D130" s="19">
        <f>SUM(E130:F130)</f>
        <v>299</v>
      </c>
      <c r="E130" s="19">
        <f>SUM(E131:E133)</f>
        <v>296</v>
      </c>
      <c r="F130" s="19">
        <f>SUM(F131:F133)</f>
        <v>3</v>
      </c>
      <c r="G130" s="19">
        <f>SUM(H130:I130)</f>
        <v>259</v>
      </c>
      <c r="H130" s="19">
        <f>SUM(H131:H133)</f>
        <v>256</v>
      </c>
      <c r="I130" s="19">
        <f>SUM(I131:I133)</f>
        <v>3</v>
      </c>
      <c r="J130" s="19">
        <f>SUM(K130:L130)</f>
        <v>324</v>
      </c>
      <c r="K130" s="19">
        <f>SUM(K131:K133)</f>
        <v>322</v>
      </c>
      <c r="L130" s="19">
        <f>SUM(L131:L133)</f>
        <v>2</v>
      </c>
      <c r="M130" s="19">
        <f>SUM(N130:O130)</f>
        <v>882</v>
      </c>
      <c r="N130" s="19">
        <f>SUM(N131:N133)</f>
        <v>874</v>
      </c>
      <c r="O130" s="19">
        <f>SUM(O131:O133)</f>
        <v>8</v>
      </c>
      <c r="P130" s="19">
        <f>SUM(Q130:R130)</f>
        <v>319</v>
      </c>
      <c r="Q130" s="19">
        <f>SUM(Q131:Q133)</f>
        <v>315</v>
      </c>
      <c r="R130" s="19">
        <f>SUM(R131:R133)</f>
        <v>4</v>
      </c>
      <c r="S130" s="19">
        <f>SUM(T130:U130)</f>
        <v>323</v>
      </c>
      <c r="T130" s="19">
        <f>SUM(T131:T133)</f>
        <v>316</v>
      </c>
      <c r="U130" s="19">
        <f>SUM(U131:U133)</f>
        <v>7</v>
      </c>
      <c r="V130" s="19">
        <f>SUM(W130:X130)</f>
        <v>244</v>
      </c>
      <c r="W130" s="19">
        <f>SUM(W131:W133)</f>
        <v>240</v>
      </c>
      <c r="X130" s="19">
        <f>SUM(X131:X133)</f>
        <v>4</v>
      </c>
      <c r="Y130" s="19">
        <f>SUM(Z130:AA130)</f>
        <v>886</v>
      </c>
      <c r="Z130" s="19">
        <f>SUM(Z131:Z133)</f>
        <v>871</v>
      </c>
      <c r="AA130" s="19">
        <f>SUM(AA131:AA133)</f>
        <v>15</v>
      </c>
      <c r="AB130" s="19">
        <f>SUM(AC130:AD130)</f>
        <v>215</v>
      </c>
      <c r="AC130" s="19">
        <f>SUM(AC131:AC133)</f>
        <v>211</v>
      </c>
      <c r="AD130" s="19">
        <f>SUM(AD131:AD133)</f>
        <v>4</v>
      </c>
      <c r="AE130" s="19">
        <f>SUM(AF130:AG130)</f>
        <v>175</v>
      </c>
      <c r="AF130" s="19">
        <f>SUM(AF131:AF133)</f>
        <v>170</v>
      </c>
      <c r="AG130" s="19">
        <f>SUM(AG131:AG133)</f>
        <v>5</v>
      </c>
      <c r="AH130" s="19">
        <f>SUM(AI130:AJ130)</f>
        <v>162</v>
      </c>
      <c r="AI130" s="19">
        <f>SUM(AI131:AI133)</f>
        <v>160</v>
      </c>
      <c r="AJ130" s="19">
        <f>SUM(AJ131:AJ133)</f>
        <v>2</v>
      </c>
      <c r="AK130" s="19">
        <f>SUM(AL130:AM130)</f>
        <v>552</v>
      </c>
      <c r="AL130" s="19">
        <f>SUM(AL131:AL133)</f>
        <v>541</v>
      </c>
      <c r="AM130" s="19">
        <f>SUM(AM131:AM133)</f>
        <v>11</v>
      </c>
      <c r="AN130" s="19">
        <f>SUM(AO130:AP130)</f>
        <v>207</v>
      </c>
      <c r="AO130" s="19">
        <f>SUM(AO131:AO133)</f>
        <v>202</v>
      </c>
      <c r="AP130" s="19">
        <f>SUM(AP131:AP133)</f>
        <v>5</v>
      </c>
      <c r="AQ130" s="19">
        <f>SUM(AR130:AS130)</f>
        <v>241</v>
      </c>
      <c r="AR130" s="19">
        <f>SUM(AR131:AR133)</f>
        <v>237</v>
      </c>
      <c r="AS130" s="19">
        <f>SUM(AS131:AS133)</f>
        <v>4</v>
      </c>
      <c r="AT130" s="19">
        <f>SUM(AU130:AV130)</f>
        <v>254</v>
      </c>
      <c r="AU130" s="19">
        <f>SUM(AU131:AU133)</f>
        <v>251</v>
      </c>
      <c r="AV130" s="19">
        <f>SUM(AV131:AV133)</f>
        <v>3</v>
      </c>
      <c r="AW130" s="19">
        <f>SUM(AX130:AY130)</f>
        <v>702</v>
      </c>
      <c r="AX130" s="19">
        <f>SUM(AX131:AX133)</f>
        <v>690</v>
      </c>
      <c r="AY130" s="19">
        <f>SUM(AY131:AY133)</f>
        <v>12</v>
      </c>
      <c r="AZ130" s="19">
        <f>SUM(BA130:BB130)</f>
        <v>3022</v>
      </c>
      <c r="BA130" s="19">
        <f>SUM(BA131:BA133)</f>
        <v>2976</v>
      </c>
      <c r="BB130" s="19">
        <f>SUM(BB131:BB133)</f>
        <v>46</v>
      </c>
    </row>
    <row r="131" spans="1:54" s="5" customFormat="1" ht="15" customHeight="1" x14ac:dyDescent="0.25">
      <c r="A131" s="23"/>
      <c r="B131" s="21"/>
      <c r="C131" s="25" t="s">
        <v>115</v>
      </c>
      <c r="D131" s="43">
        <f>E131+F131</f>
        <v>286</v>
      </c>
      <c r="E131" s="43">
        <v>286</v>
      </c>
      <c r="F131" s="43">
        <v>0</v>
      </c>
      <c r="G131" s="43">
        <f>H131+I131</f>
        <v>245</v>
      </c>
      <c r="H131" s="43">
        <v>245</v>
      </c>
      <c r="I131" s="43">
        <v>0</v>
      </c>
      <c r="J131" s="43">
        <f>K131+L131</f>
        <v>309</v>
      </c>
      <c r="K131" s="43">
        <v>309</v>
      </c>
      <c r="L131" s="43">
        <v>0</v>
      </c>
      <c r="M131" s="43">
        <f>N131+O131</f>
        <v>840</v>
      </c>
      <c r="N131" s="43">
        <f t="shared" ref="N131:O135" si="113">+E131+H131+K131</f>
        <v>840</v>
      </c>
      <c r="O131" s="43">
        <f t="shared" si="113"/>
        <v>0</v>
      </c>
      <c r="P131" s="43">
        <f>Q131+R131</f>
        <v>302</v>
      </c>
      <c r="Q131" s="43">
        <v>302</v>
      </c>
      <c r="R131" s="43">
        <v>0</v>
      </c>
      <c r="S131" s="43">
        <f>T131+U131</f>
        <v>302</v>
      </c>
      <c r="T131" s="43">
        <v>302</v>
      </c>
      <c r="U131" s="43">
        <v>0</v>
      </c>
      <c r="V131" s="43">
        <f>W131+X131</f>
        <v>225</v>
      </c>
      <c r="W131" s="43">
        <v>225</v>
      </c>
      <c r="X131" s="43">
        <v>0</v>
      </c>
      <c r="Y131" s="43">
        <f>Z131+AA131</f>
        <v>829</v>
      </c>
      <c r="Z131" s="43">
        <f t="shared" ref="Z131:AA135" si="114">+Q131+T131+W131</f>
        <v>829</v>
      </c>
      <c r="AA131" s="43">
        <f t="shared" si="114"/>
        <v>0</v>
      </c>
      <c r="AB131" s="43">
        <f>AC131+AD131</f>
        <v>198</v>
      </c>
      <c r="AC131" s="43">
        <v>198</v>
      </c>
      <c r="AD131" s="43">
        <v>0</v>
      </c>
      <c r="AE131" s="43">
        <f>AF131+AG131</f>
        <v>157</v>
      </c>
      <c r="AF131" s="43">
        <v>157</v>
      </c>
      <c r="AG131" s="43">
        <v>0</v>
      </c>
      <c r="AH131" s="43">
        <f>AI131+AJ131</f>
        <v>146</v>
      </c>
      <c r="AI131" s="43">
        <v>146</v>
      </c>
      <c r="AJ131" s="43">
        <v>0</v>
      </c>
      <c r="AK131" s="43">
        <f>AL131+AM131</f>
        <v>501</v>
      </c>
      <c r="AL131" s="43">
        <f t="shared" ref="AL131:AM135" si="115">+AC131+AF131+AI131</f>
        <v>501</v>
      </c>
      <c r="AM131" s="43">
        <f t="shared" si="115"/>
        <v>0</v>
      </c>
      <c r="AN131" s="43">
        <f>AO131+AP131</f>
        <v>190</v>
      </c>
      <c r="AO131" s="43">
        <v>190</v>
      </c>
      <c r="AP131" s="43">
        <v>0</v>
      </c>
      <c r="AQ131" s="43">
        <f>AR131+AS131</f>
        <v>228</v>
      </c>
      <c r="AR131" s="43">
        <v>228</v>
      </c>
      <c r="AS131" s="43">
        <v>0</v>
      </c>
      <c r="AT131" s="43">
        <f>AU131+AV131</f>
        <v>239</v>
      </c>
      <c r="AU131" s="43">
        <v>239</v>
      </c>
      <c r="AV131" s="43">
        <v>0</v>
      </c>
      <c r="AW131" s="43">
        <f>AX131+AY131</f>
        <v>657</v>
      </c>
      <c r="AX131" s="43">
        <f t="shared" ref="AX131:AY135" si="116">+AO131+AR131+AU131</f>
        <v>657</v>
      </c>
      <c r="AY131" s="43">
        <f t="shared" si="116"/>
        <v>0</v>
      </c>
      <c r="AZ131" s="43">
        <f>BA131+BB131</f>
        <v>2827</v>
      </c>
      <c r="BA131" s="43">
        <f t="shared" ref="BA131:BB135" si="117">N131+Z131+AL131+AX131</f>
        <v>2827</v>
      </c>
      <c r="BB131" s="43">
        <f t="shared" si="117"/>
        <v>0</v>
      </c>
    </row>
    <row r="132" spans="1:54" s="5" customFormat="1" ht="15" customHeight="1" x14ac:dyDescent="0.25">
      <c r="A132" s="23"/>
      <c r="B132" s="21"/>
      <c r="C132" s="25" t="s">
        <v>116</v>
      </c>
      <c r="D132" s="43">
        <f>E132+F132</f>
        <v>8</v>
      </c>
      <c r="E132" s="43">
        <v>8</v>
      </c>
      <c r="F132" s="43">
        <v>0</v>
      </c>
      <c r="G132" s="43">
        <f>H132+I132</f>
        <v>10</v>
      </c>
      <c r="H132" s="43">
        <v>10</v>
      </c>
      <c r="I132" s="43">
        <v>0</v>
      </c>
      <c r="J132" s="43">
        <f>K132+L132</f>
        <v>9</v>
      </c>
      <c r="K132" s="43">
        <v>9</v>
      </c>
      <c r="L132" s="43">
        <v>0</v>
      </c>
      <c r="M132" s="43">
        <f>N132+O132</f>
        <v>27</v>
      </c>
      <c r="N132" s="43">
        <f t="shared" si="113"/>
        <v>27</v>
      </c>
      <c r="O132" s="43">
        <f t="shared" si="113"/>
        <v>0</v>
      </c>
      <c r="P132" s="43">
        <f>Q132+R132</f>
        <v>10</v>
      </c>
      <c r="Q132" s="43">
        <v>10</v>
      </c>
      <c r="R132" s="43">
        <v>0</v>
      </c>
      <c r="S132" s="43">
        <f>T132+U132</f>
        <v>8</v>
      </c>
      <c r="T132" s="43">
        <v>8</v>
      </c>
      <c r="U132" s="43">
        <v>0</v>
      </c>
      <c r="V132" s="43">
        <f>W132+X132</f>
        <v>8</v>
      </c>
      <c r="W132" s="43">
        <v>8</v>
      </c>
      <c r="X132" s="43">
        <v>0</v>
      </c>
      <c r="Y132" s="43">
        <f>Z132+AA132</f>
        <v>26</v>
      </c>
      <c r="Z132" s="43">
        <f t="shared" si="114"/>
        <v>26</v>
      </c>
      <c r="AA132" s="43">
        <f t="shared" si="114"/>
        <v>0</v>
      </c>
      <c r="AB132" s="43">
        <f>AC132+AD132</f>
        <v>10</v>
      </c>
      <c r="AC132" s="43">
        <v>10</v>
      </c>
      <c r="AD132" s="43">
        <v>0</v>
      </c>
      <c r="AE132" s="43">
        <f>AF132+AG132</f>
        <v>8</v>
      </c>
      <c r="AF132" s="43">
        <v>8</v>
      </c>
      <c r="AG132" s="43">
        <v>0</v>
      </c>
      <c r="AH132" s="43">
        <f>AI132+AJ132</f>
        <v>10</v>
      </c>
      <c r="AI132" s="43">
        <v>10</v>
      </c>
      <c r="AJ132" s="43">
        <v>0</v>
      </c>
      <c r="AK132" s="43">
        <f>AL132+AM132</f>
        <v>28</v>
      </c>
      <c r="AL132" s="43">
        <f t="shared" si="115"/>
        <v>28</v>
      </c>
      <c r="AM132" s="43">
        <f t="shared" si="115"/>
        <v>0</v>
      </c>
      <c r="AN132" s="43">
        <f>AO132+AP132</f>
        <v>8</v>
      </c>
      <c r="AO132" s="43">
        <v>8</v>
      </c>
      <c r="AP132" s="43">
        <v>0</v>
      </c>
      <c r="AQ132" s="43">
        <f>AR132+AS132</f>
        <v>8</v>
      </c>
      <c r="AR132" s="43">
        <v>8</v>
      </c>
      <c r="AS132" s="43">
        <v>0</v>
      </c>
      <c r="AT132" s="43">
        <f>AU132+AV132</f>
        <v>7</v>
      </c>
      <c r="AU132" s="43">
        <v>7</v>
      </c>
      <c r="AV132" s="43">
        <v>0</v>
      </c>
      <c r="AW132" s="43">
        <f>AX132+AY132</f>
        <v>23</v>
      </c>
      <c r="AX132" s="43">
        <f t="shared" si="116"/>
        <v>23</v>
      </c>
      <c r="AY132" s="43">
        <f t="shared" si="116"/>
        <v>0</v>
      </c>
      <c r="AZ132" s="43">
        <f>BA132+BB132</f>
        <v>104</v>
      </c>
      <c r="BA132" s="43">
        <f t="shared" si="117"/>
        <v>104</v>
      </c>
      <c r="BB132" s="43">
        <f t="shared" si="117"/>
        <v>0</v>
      </c>
    </row>
    <row r="133" spans="1:54" s="5" customFormat="1" ht="15" customHeight="1" x14ac:dyDescent="0.25">
      <c r="A133" s="23"/>
      <c r="B133" s="21"/>
      <c r="C133" s="25" t="s">
        <v>117</v>
      </c>
      <c r="D133" s="43">
        <f>E133+F133</f>
        <v>5</v>
      </c>
      <c r="E133" s="43">
        <v>2</v>
      </c>
      <c r="F133" s="43">
        <v>3</v>
      </c>
      <c r="G133" s="43">
        <f>H133+I133</f>
        <v>4</v>
      </c>
      <c r="H133" s="43">
        <v>1</v>
      </c>
      <c r="I133" s="43">
        <v>3</v>
      </c>
      <c r="J133" s="43">
        <f>K133+L133</f>
        <v>6</v>
      </c>
      <c r="K133" s="43">
        <v>4</v>
      </c>
      <c r="L133" s="43">
        <v>2</v>
      </c>
      <c r="M133" s="43">
        <f>N133+O133</f>
        <v>15</v>
      </c>
      <c r="N133" s="43">
        <f t="shared" si="113"/>
        <v>7</v>
      </c>
      <c r="O133" s="43">
        <f t="shared" si="113"/>
        <v>8</v>
      </c>
      <c r="P133" s="43">
        <f>Q133+R133</f>
        <v>7</v>
      </c>
      <c r="Q133" s="43">
        <v>3</v>
      </c>
      <c r="R133" s="43">
        <v>4</v>
      </c>
      <c r="S133" s="43">
        <f>T133+U133</f>
        <v>13</v>
      </c>
      <c r="T133" s="43">
        <v>6</v>
      </c>
      <c r="U133" s="43">
        <v>7</v>
      </c>
      <c r="V133" s="43">
        <f>W133+X133</f>
        <v>11</v>
      </c>
      <c r="W133" s="43">
        <v>7</v>
      </c>
      <c r="X133" s="43">
        <v>4</v>
      </c>
      <c r="Y133" s="43">
        <f>Z133+AA133</f>
        <v>31</v>
      </c>
      <c r="Z133" s="43">
        <f t="shared" si="114"/>
        <v>16</v>
      </c>
      <c r="AA133" s="43">
        <f t="shared" si="114"/>
        <v>15</v>
      </c>
      <c r="AB133" s="43">
        <f>AC133+AD133</f>
        <v>7</v>
      </c>
      <c r="AC133" s="43">
        <v>3</v>
      </c>
      <c r="AD133" s="43">
        <v>4</v>
      </c>
      <c r="AE133" s="43">
        <f>AF133+AG133</f>
        <v>10</v>
      </c>
      <c r="AF133" s="43">
        <v>5</v>
      </c>
      <c r="AG133" s="43">
        <v>5</v>
      </c>
      <c r="AH133" s="43">
        <f>AI133+AJ133</f>
        <v>6</v>
      </c>
      <c r="AI133" s="43">
        <v>4</v>
      </c>
      <c r="AJ133" s="43">
        <v>2</v>
      </c>
      <c r="AK133" s="43">
        <f>AL133+AM133</f>
        <v>23</v>
      </c>
      <c r="AL133" s="43">
        <f t="shared" si="115"/>
        <v>12</v>
      </c>
      <c r="AM133" s="43">
        <f t="shared" si="115"/>
        <v>11</v>
      </c>
      <c r="AN133" s="43">
        <f>AO133+AP133</f>
        <v>9</v>
      </c>
      <c r="AO133" s="43">
        <v>4</v>
      </c>
      <c r="AP133" s="43">
        <v>5</v>
      </c>
      <c r="AQ133" s="43">
        <f>AR133+AS133</f>
        <v>5</v>
      </c>
      <c r="AR133" s="43">
        <v>1</v>
      </c>
      <c r="AS133" s="43">
        <v>4</v>
      </c>
      <c r="AT133" s="43">
        <f>AU133+AV133</f>
        <v>8</v>
      </c>
      <c r="AU133" s="43">
        <v>5</v>
      </c>
      <c r="AV133" s="43">
        <v>3</v>
      </c>
      <c r="AW133" s="43">
        <f>AX133+AY133</f>
        <v>22</v>
      </c>
      <c r="AX133" s="43">
        <f t="shared" si="116"/>
        <v>10</v>
      </c>
      <c r="AY133" s="43">
        <f t="shared" si="116"/>
        <v>12</v>
      </c>
      <c r="AZ133" s="43">
        <f>BA133+BB133</f>
        <v>91</v>
      </c>
      <c r="BA133" s="43">
        <f t="shared" si="117"/>
        <v>45</v>
      </c>
      <c r="BB133" s="43">
        <f t="shared" si="117"/>
        <v>46</v>
      </c>
    </row>
    <row r="134" spans="1:54" s="5" customFormat="1" ht="15" customHeight="1" x14ac:dyDescent="0.25">
      <c r="A134" s="23"/>
      <c r="B134" s="21"/>
      <c r="C134" s="22" t="s">
        <v>58</v>
      </c>
      <c r="D134" s="43">
        <f>E134+F134</f>
        <v>12</v>
      </c>
      <c r="E134" s="43">
        <v>12</v>
      </c>
      <c r="F134" s="43">
        <v>0</v>
      </c>
      <c r="G134" s="43">
        <f>H134+I134</f>
        <v>17</v>
      </c>
      <c r="H134" s="43">
        <v>17</v>
      </c>
      <c r="I134" s="43">
        <v>0</v>
      </c>
      <c r="J134" s="43">
        <f>K134+L134</f>
        <v>20</v>
      </c>
      <c r="K134" s="43">
        <v>20</v>
      </c>
      <c r="L134" s="43">
        <v>0</v>
      </c>
      <c r="M134" s="43">
        <f>N134+O134</f>
        <v>49</v>
      </c>
      <c r="N134" s="43">
        <f t="shared" si="113"/>
        <v>49</v>
      </c>
      <c r="O134" s="43">
        <f t="shared" si="113"/>
        <v>0</v>
      </c>
      <c r="P134" s="43">
        <f>Q134+R134</f>
        <v>17</v>
      </c>
      <c r="Q134" s="43">
        <v>17</v>
      </c>
      <c r="R134" s="43">
        <v>0</v>
      </c>
      <c r="S134" s="43">
        <f>T134+U134</f>
        <v>16</v>
      </c>
      <c r="T134" s="43">
        <v>16</v>
      </c>
      <c r="U134" s="43">
        <v>0</v>
      </c>
      <c r="V134" s="43">
        <f>W134+X134</f>
        <v>17</v>
      </c>
      <c r="W134" s="43">
        <v>17</v>
      </c>
      <c r="X134" s="43">
        <v>0</v>
      </c>
      <c r="Y134" s="43">
        <f>Z134+AA134</f>
        <v>50</v>
      </c>
      <c r="Z134" s="43">
        <f t="shared" si="114"/>
        <v>50</v>
      </c>
      <c r="AA134" s="43">
        <f t="shared" si="114"/>
        <v>0</v>
      </c>
      <c r="AB134" s="43">
        <f>AC134+AD134</f>
        <v>15</v>
      </c>
      <c r="AC134" s="43">
        <v>15</v>
      </c>
      <c r="AD134" s="43">
        <v>0</v>
      </c>
      <c r="AE134" s="43">
        <f>AF134+AG134</f>
        <v>30</v>
      </c>
      <c r="AF134" s="43">
        <v>30</v>
      </c>
      <c r="AG134" s="43">
        <v>0</v>
      </c>
      <c r="AH134" s="43">
        <f>AI134+AJ134</f>
        <v>24</v>
      </c>
      <c r="AI134" s="43">
        <v>24</v>
      </c>
      <c r="AJ134" s="43">
        <v>0</v>
      </c>
      <c r="AK134" s="43">
        <f>AL134+AM134</f>
        <v>69</v>
      </c>
      <c r="AL134" s="43">
        <f t="shared" si="115"/>
        <v>69</v>
      </c>
      <c r="AM134" s="43">
        <f t="shared" si="115"/>
        <v>0</v>
      </c>
      <c r="AN134" s="43">
        <f>AO134+AP134</f>
        <v>28</v>
      </c>
      <c r="AO134" s="43">
        <v>28</v>
      </c>
      <c r="AP134" s="43">
        <v>0</v>
      </c>
      <c r="AQ134" s="43">
        <f>AR134+AS134</f>
        <v>20</v>
      </c>
      <c r="AR134" s="43">
        <v>20</v>
      </c>
      <c r="AS134" s="43">
        <v>0</v>
      </c>
      <c r="AT134" s="43">
        <f>AU134+AV134</f>
        <v>20</v>
      </c>
      <c r="AU134" s="43">
        <v>20</v>
      </c>
      <c r="AV134" s="43">
        <v>0</v>
      </c>
      <c r="AW134" s="43">
        <f>AX134+AY134</f>
        <v>68</v>
      </c>
      <c r="AX134" s="43">
        <f t="shared" si="116"/>
        <v>68</v>
      </c>
      <c r="AY134" s="43">
        <f t="shared" si="116"/>
        <v>0</v>
      </c>
      <c r="AZ134" s="43">
        <f>BA134+BB134</f>
        <v>236</v>
      </c>
      <c r="BA134" s="43">
        <f t="shared" si="117"/>
        <v>236</v>
      </c>
      <c r="BB134" s="43">
        <f t="shared" si="117"/>
        <v>0</v>
      </c>
    </row>
    <row r="135" spans="1:54" s="5" customFormat="1" ht="15" customHeight="1" x14ac:dyDescent="0.25">
      <c r="A135" s="23"/>
      <c r="B135" s="21"/>
      <c r="C135" s="22" t="s">
        <v>25</v>
      </c>
      <c r="D135" s="43">
        <f>E135+F135</f>
        <v>60</v>
      </c>
      <c r="E135" s="43">
        <v>41</v>
      </c>
      <c r="F135" s="43">
        <v>19</v>
      </c>
      <c r="G135" s="43">
        <f>H135+I135</f>
        <v>52</v>
      </c>
      <c r="H135" s="43">
        <v>38</v>
      </c>
      <c r="I135" s="43">
        <v>14</v>
      </c>
      <c r="J135" s="43">
        <f>K135+L135</f>
        <v>61</v>
      </c>
      <c r="K135" s="43">
        <v>40</v>
      </c>
      <c r="L135" s="43">
        <v>21</v>
      </c>
      <c r="M135" s="43">
        <f>N135+O135</f>
        <v>173</v>
      </c>
      <c r="N135" s="43">
        <f t="shared" si="113"/>
        <v>119</v>
      </c>
      <c r="O135" s="43">
        <f t="shared" si="113"/>
        <v>54</v>
      </c>
      <c r="P135" s="43">
        <f>Q135+R135</f>
        <v>59</v>
      </c>
      <c r="Q135" s="43">
        <v>37</v>
      </c>
      <c r="R135" s="43">
        <v>22</v>
      </c>
      <c r="S135" s="43">
        <f>T135+U135</f>
        <v>75</v>
      </c>
      <c r="T135" s="43">
        <v>51</v>
      </c>
      <c r="U135" s="43">
        <v>24</v>
      </c>
      <c r="V135" s="43">
        <f>W135+X135</f>
        <v>53</v>
      </c>
      <c r="W135" s="43">
        <v>38</v>
      </c>
      <c r="X135" s="43">
        <v>15</v>
      </c>
      <c r="Y135" s="43">
        <f>Z135+AA135</f>
        <v>187</v>
      </c>
      <c r="Z135" s="43">
        <f t="shared" si="114"/>
        <v>126</v>
      </c>
      <c r="AA135" s="43">
        <f t="shared" si="114"/>
        <v>61</v>
      </c>
      <c r="AB135" s="43">
        <f>AC135+AD135</f>
        <v>61</v>
      </c>
      <c r="AC135" s="43">
        <v>40</v>
      </c>
      <c r="AD135" s="43">
        <v>21</v>
      </c>
      <c r="AE135" s="43">
        <f>AF135+AG135</f>
        <v>48</v>
      </c>
      <c r="AF135" s="43">
        <v>34</v>
      </c>
      <c r="AG135" s="43">
        <v>14</v>
      </c>
      <c r="AH135" s="43">
        <f>AI135+AJ135</f>
        <v>58</v>
      </c>
      <c r="AI135" s="43">
        <v>45</v>
      </c>
      <c r="AJ135" s="43">
        <v>13</v>
      </c>
      <c r="AK135" s="43">
        <f>AL135+AM135</f>
        <v>167</v>
      </c>
      <c r="AL135" s="43">
        <f t="shared" si="115"/>
        <v>119</v>
      </c>
      <c r="AM135" s="43">
        <f t="shared" si="115"/>
        <v>48</v>
      </c>
      <c r="AN135" s="43">
        <f>AO135+AP135</f>
        <v>57</v>
      </c>
      <c r="AO135" s="43">
        <v>43</v>
      </c>
      <c r="AP135" s="43">
        <v>14</v>
      </c>
      <c r="AQ135" s="43">
        <f>AR135+AS135</f>
        <v>59</v>
      </c>
      <c r="AR135" s="43">
        <v>40</v>
      </c>
      <c r="AS135" s="43">
        <v>19</v>
      </c>
      <c r="AT135" s="43">
        <f>AU135+AV135</f>
        <v>60</v>
      </c>
      <c r="AU135" s="43">
        <v>43</v>
      </c>
      <c r="AV135" s="43">
        <v>17</v>
      </c>
      <c r="AW135" s="43">
        <f>AX135+AY135</f>
        <v>176</v>
      </c>
      <c r="AX135" s="43">
        <f t="shared" si="116"/>
        <v>126</v>
      </c>
      <c r="AY135" s="43">
        <f t="shared" si="116"/>
        <v>50</v>
      </c>
      <c r="AZ135" s="43">
        <f>BA135+BB135</f>
        <v>703</v>
      </c>
      <c r="BA135" s="43">
        <f t="shared" si="117"/>
        <v>490</v>
      </c>
      <c r="BB135" s="43">
        <f t="shared" si="117"/>
        <v>213</v>
      </c>
    </row>
    <row r="136" spans="1:54" s="5" customFormat="1" ht="15" customHeight="1" x14ac:dyDescent="0.25">
      <c r="A136" s="23"/>
      <c r="B136" s="21"/>
      <c r="C136" s="2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</row>
    <row r="137" spans="1:54" s="5" customFormat="1" ht="15" customHeight="1" x14ac:dyDescent="0.25">
      <c r="A137" s="20"/>
      <c r="B137" s="21" t="s">
        <v>118</v>
      </c>
      <c r="C137" s="22"/>
      <c r="D137" s="19">
        <f>SUM(E137:F137)</f>
        <v>2757</v>
      </c>
      <c r="E137" s="19">
        <f>E138+E141+E144+E147+E148+E154+E155</f>
        <v>2757</v>
      </c>
      <c r="F137" s="19">
        <f>F138+F141+F144+F147+F148+F154+F155</f>
        <v>0</v>
      </c>
      <c r="G137" s="19">
        <f>SUM(H137:I137)</f>
        <v>2472</v>
      </c>
      <c r="H137" s="19">
        <f>H138+H141+H144+H147+H148+H154+H155</f>
        <v>2472</v>
      </c>
      <c r="I137" s="19">
        <f>I138+I141+I144+I147+I148+I154+I155</f>
        <v>0</v>
      </c>
      <c r="J137" s="19">
        <f>SUM(K137:L137)</f>
        <v>2672</v>
      </c>
      <c r="K137" s="19">
        <f>K138+K141+K144+K147+K148+K154+K155</f>
        <v>2672</v>
      </c>
      <c r="L137" s="19">
        <f>L138+L141+L144+L147+L148+L154+L155</f>
        <v>0</v>
      </c>
      <c r="M137" s="19">
        <f>SUM(N137:O137)</f>
        <v>7901</v>
      </c>
      <c r="N137" s="19">
        <f>N138+N141+N144+N147+N148+N154+N155</f>
        <v>7901</v>
      </c>
      <c r="O137" s="19">
        <f>O138+O141+O144+O147+O148+O154+O155</f>
        <v>0</v>
      </c>
      <c r="P137" s="19">
        <f>SUM(Q137:R137)</f>
        <v>3113</v>
      </c>
      <c r="Q137" s="19">
        <f>Q138+Q141+Q144+Q147+Q148+Q154+Q155</f>
        <v>3113</v>
      </c>
      <c r="R137" s="19">
        <f>R138+R141+R144+R147+R148+R154+R155</f>
        <v>0</v>
      </c>
      <c r="S137" s="19">
        <f>SUM(T137:U137)</f>
        <v>3341</v>
      </c>
      <c r="T137" s="19">
        <f>T138+T141+T144+T147+T148+T154+T155</f>
        <v>3340</v>
      </c>
      <c r="U137" s="19">
        <f>U138+U141+U144+U147+U148+U154+U155</f>
        <v>1</v>
      </c>
      <c r="V137" s="19">
        <f>SUM(W137:X137)</f>
        <v>2723</v>
      </c>
      <c r="W137" s="19">
        <f>W138+W141+W144+W147+W148+W154+W155</f>
        <v>2722</v>
      </c>
      <c r="X137" s="19">
        <f>X138+X141+X144+X147+X148+X154+X155</f>
        <v>1</v>
      </c>
      <c r="Y137" s="19">
        <f>SUM(Z137:AA137)</f>
        <v>9177</v>
      </c>
      <c r="Z137" s="19">
        <f>Z138+Z141+Z144+Z147+Z148+Z154+Z155</f>
        <v>9175</v>
      </c>
      <c r="AA137" s="19">
        <f>AA138+AA141+AA144+AA147+AA148+AA154+AA155</f>
        <v>2</v>
      </c>
      <c r="AB137" s="19">
        <f>SUM(AC137:AD137)</f>
        <v>2829</v>
      </c>
      <c r="AC137" s="19">
        <f>AC138+AC141+AC144+AC147+AC148+AC154+AC155</f>
        <v>2829</v>
      </c>
      <c r="AD137" s="19">
        <f>AD138+AD141+AD144+AD147+AD148+AD154+AD155</f>
        <v>0</v>
      </c>
      <c r="AE137" s="19">
        <f>SUM(AF137:AG137)</f>
        <v>2639</v>
      </c>
      <c r="AF137" s="19">
        <f>AF138+AF141+AF144+AF147+AF148+AF154+AF155</f>
        <v>2639</v>
      </c>
      <c r="AG137" s="19">
        <f>AG138+AG141+AG144+AG147+AG148+AG154+AG155</f>
        <v>0</v>
      </c>
      <c r="AH137" s="19">
        <f>SUM(AI137:AJ137)</f>
        <v>2482</v>
      </c>
      <c r="AI137" s="19">
        <f>AI138+AI141+AI144+AI147+AI148+AI154+AI155</f>
        <v>2482</v>
      </c>
      <c r="AJ137" s="19">
        <f>AJ138+AJ141+AJ144+AJ147+AJ148+AJ154+AJ155</f>
        <v>0</v>
      </c>
      <c r="AK137" s="19">
        <f>SUM(AL137:AM137)</f>
        <v>7950</v>
      </c>
      <c r="AL137" s="19">
        <f>AL138+AL141+AL144+AL147+AL148+AL154+AL155</f>
        <v>7950</v>
      </c>
      <c r="AM137" s="19">
        <f>AM138+AM141+AM144+AM147+AM148+AM154+AM155</f>
        <v>0</v>
      </c>
      <c r="AN137" s="19">
        <f>SUM(AO137:AP137)</f>
        <v>2859</v>
      </c>
      <c r="AO137" s="19">
        <f>AO138+AO141+AO144+AO147+AO148+AO154+AO155</f>
        <v>2859</v>
      </c>
      <c r="AP137" s="19">
        <f>AP138+AP141+AP144+AP147+AP148+AP154+AP155</f>
        <v>0</v>
      </c>
      <c r="AQ137" s="19">
        <f>SUM(AR137:AS137)</f>
        <v>2787</v>
      </c>
      <c r="AR137" s="19">
        <f>AR138+AR141+AR144+AR147+AR148+AR154+AR155</f>
        <v>2787</v>
      </c>
      <c r="AS137" s="19">
        <f>AS138+AS141+AS144+AS147+AS148+AS154+AS155</f>
        <v>0</v>
      </c>
      <c r="AT137" s="19">
        <f>SUM(AU137:AV137)</f>
        <v>2895</v>
      </c>
      <c r="AU137" s="19">
        <f>AU138+AU141+AU144+AU147+AU148+AU154+AU155</f>
        <v>2895</v>
      </c>
      <c r="AV137" s="19">
        <f>AV138+AV141+AV144+AV147+AV148+AV154+AV155</f>
        <v>0</v>
      </c>
      <c r="AW137" s="19">
        <f>SUM(AX137:AY137)</f>
        <v>8541</v>
      </c>
      <c r="AX137" s="19">
        <f>AX138+AX141+AX144+AX147+AX148+AX154+AX155</f>
        <v>8541</v>
      </c>
      <c r="AY137" s="19">
        <f>AY138+AY141+AY144+AY147+AY148+AY154+AY155</f>
        <v>0</v>
      </c>
      <c r="AZ137" s="19">
        <f>SUM(BA137:BB137)</f>
        <v>33569</v>
      </c>
      <c r="BA137" s="19">
        <f>BA138+BA141+BA144+BA147+BA148+BA154+BA155</f>
        <v>33567</v>
      </c>
      <c r="BB137" s="19">
        <f>BB138+BB141+BB144+BB147+BB148+BB154+BB155</f>
        <v>2</v>
      </c>
    </row>
    <row r="138" spans="1:54" s="5" customFormat="1" ht="15" customHeight="1" x14ac:dyDescent="0.25">
      <c r="A138" s="23"/>
      <c r="B138" s="21"/>
      <c r="C138" s="22" t="s">
        <v>119</v>
      </c>
      <c r="D138" s="19">
        <f>SUM(E138:F138)</f>
        <v>1695</v>
      </c>
      <c r="E138" s="19">
        <f>SUM(E139:E140)</f>
        <v>1695</v>
      </c>
      <c r="F138" s="19">
        <f>SUM(F139:F140)</f>
        <v>0</v>
      </c>
      <c r="G138" s="19">
        <f>SUM(H138:I138)</f>
        <v>1485</v>
      </c>
      <c r="H138" s="19">
        <f>SUM(H139:H140)</f>
        <v>1485</v>
      </c>
      <c r="I138" s="19">
        <f>SUM(I139:I140)</f>
        <v>0</v>
      </c>
      <c r="J138" s="19">
        <f>SUM(K138:L138)</f>
        <v>1576</v>
      </c>
      <c r="K138" s="19">
        <f>SUM(K139:K140)</f>
        <v>1576</v>
      </c>
      <c r="L138" s="19">
        <f>SUM(L139:L140)</f>
        <v>0</v>
      </c>
      <c r="M138" s="19">
        <f>SUM(N138:O138)</f>
        <v>4756</v>
      </c>
      <c r="N138" s="19">
        <f>SUM(N139:N140)</f>
        <v>4756</v>
      </c>
      <c r="O138" s="19">
        <f>SUM(O139:O140)</f>
        <v>0</v>
      </c>
      <c r="P138" s="19">
        <f>SUM(Q138:R138)</f>
        <v>1877</v>
      </c>
      <c r="Q138" s="19">
        <f>SUM(Q139:Q140)</f>
        <v>1877</v>
      </c>
      <c r="R138" s="19">
        <f>SUM(R139:R140)</f>
        <v>0</v>
      </c>
      <c r="S138" s="19">
        <f>SUM(T138:U138)</f>
        <v>2003</v>
      </c>
      <c r="T138" s="19">
        <f>SUM(T139:T140)</f>
        <v>2003</v>
      </c>
      <c r="U138" s="19">
        <f>SUM(U139:U140)</f>
        <v>0</v>
      </c>
      <c r="V138" s="19">
        <f>SUM(W138:X138)</f>
        <v>1681</v>
      </c>
      <c r="W138" s="19">
        <f>SUM(W139:W140)</f>
        <v>1681</v>
      </c>
      <c r="X138" s="19">
        <f>SUM(X139:X140)</f>
        <v>0</v>
      </c>
      <c r="Y138" s="19">
        <f>SUM(Z138:AA138)</f>
        <v>5561</v>
      </c>
      <c r="Z138" s="19">
        <f>SUM(Z139:Z140)</f>
        <v>5561</v>
      </c>
      <c r="AA138" s="19">
        <f>SUM(AA139:AA140)</f>
        <v>0</v>
      </c>
      <c r="AB138" s="19">
        <f>SUM(AC138:AD138)</f>
        <v>1772</v>
      </c>
      <c r="AC138" s="19">
        <f>SUM(AC139:AC140)</f>
        <v>1772</v>
      </c>
      <c r="AD138" s="19">
        <f>SUM(AD139:AD140)</f>
        <v>0</v>
      </c>
      <c r="AE138" s="19">
        <f>SUM(AF138:AG138)</f>
        <v>1629</v>
      </c>
      <c r="AF138" s="19">
        <f>SUM(AF139:AF140)</f>
        <v>1629</v>
      </c>
      <c r="AG138" s="19">
        <f>SUM(AG139:AG140)</f>
        <v>0</v>
      </c>
      <c r="AH138" s="19">
        <f>SUM(AI138:AJ138)</f>
        <v>1502</v>
      </c>
      <c r="AI138" s="19">
        <f>SUM(AI139:AI140)</f>
        <v>1502</v>
      </c>
      <c r="AJ138" s="19">
        <f>SUM(AJ139:AJ140)</f>
        <v>0</v>
      </c>
      <c r="AK138" s="19">
        <f>SUM(AL138:AM138)</f>
        <v>4903</v>
      </c>
      <c r="AL138" s="19">
        <f>SUM(AL139:AL140)</f>
        <v>4903</v>
      </c>
      <c r="AM138" s="19">
        <f>SUM(AM139:AM140)</f>
        <v>0</v>
      </c>
      <c r="AN138" s="19">
        <f>SUM(AO138:AP138)</f>
        <v>1722</v>
      </c>
      <c r="AO138" s="19">
        <f>SUM(AO139:AO140)</f>
        <v>1722</v>
      </c>
      <c r="AP138" s="19">
        <f>SUM(AP139:AP140)</f>
        <v>0</v>
      </c>
      <c r="AQ138" s="19">
        <f>SUM(AR138:AS138)</f>
        <v>1684</v>
      </c>
      <c r="AR138" s="19">
        <f>SUM(AR139:AR140)</f>
        <v>1684</v>
      </c>
      <c r="AS138" s="19">
        <f>SUM(AS139:AS140)</f>
        <v>0</v>
      </c>
      <c r="AT138" s="19">
        <f>SUM(AU138:AV138)</f>
        <v>1671</v>
      </c>
      <c r="AU138" s="19">
        <f>SUM(AU139:AU140)</f>
        <v>1671</v>
      </c>
      <c r="AV138" s="19">
        <f>SUM(AV139:AV140)</f>
        <v>0</v>
      </c>
      <c r="AW138" s="19">
        <f>SUM(AX138:AY138)</f>
        <v>5077</v>
      </c>
      <c r="AX138" s="19">
        <f>SUM(AX139:AX140)</f>
        <v>5077</v>
      </c>
      <c r="AY138" s="19">
        <f>SUM(AY139:AY140)</f>
        <v>0</v>
      </c>
      <c r="AZ138" s="19">
        <f>SUM(BA138:BB138)</f>
        <v>20297</v>
      </c>
      <c r="BA138" s="19">
        <f>SUM(BA139:BA140)</f>
        <v>20297</v>
      </c>
      <c r="BB138" s="19">
        <f>SUM(BB139:BB140)</f>
        <v>0</v>
      </c>
    </row>
    <row r="139" spans="1:54" s="5" customFormat="1" ht="15" customHeight="1" x14ac:dyDescent="0.25">
      <c r="A139" s="23"/>
      <c r="B139" s="21"/>
      <c r="C139" s="25" t="s">
        <v>120</v>
      </c>
      <c r="D139" s="43">
        <f>E139+F139</f>
        <v>1132</v>
      </c>
      <c r="E139" s="43">
        <v>1132</v>
      </c>
      <c r="F139" s="43">
        <v>0</v>
      </c>
      <c r="G139" s="43">
        <f>H139+I139</f>
        <v>963</v>
      </c>
      <c r="H139" s="43">
        <v>963</v>
      </c>
      <c r="I139" s="43">
        <v>0</v>
      </c>
      <c r="J139" s="43">
        <f>K139+L139</f>
        <v>1085</v>
      </c>
      <c r="K139" s="43">
        <v>1085</v>
      </c>
      <c r="L139" s="43">
        <v>0</v>
      </c>
      <c r="M139" s="43">
        <f>N139+O139</f>
        <v>3180</v>
      </c>
      <c r="N139" s="43">
        <f>+E139+H139+K139</f>
        <v>3180</v>
      </c>
      <c r="O139" s="43">
        <f>+F139+I139+L139</f>
        <v>0</v>
      </c>
      <c r="P139" s="43">
        <f>Q139+R139</f>
        <v>1226</v>
      </c>
      <c r="Q139" s="43">
        <v>1226</v>
      </c>
      <c r="R139" s="43">
        <v>0</v>
      </c>
      <c r="S139" s="43">
        <f>T139+U139</f>
        <v>1247</v>
      </c>
      <c r="T139" s="43">
        <v>1247</v>
      </c>
      <c r="U139" s="43">
        <v>0</v>
      </c>
      <c r="V139" s="43">
        <f>W139+X139</f>
        <v>1188</v>
      </c>
      <c r="W139" s="43">
        <v>1188</v>
      </c>
      <c r="X139" s="43">
        <v>0</v>
      </c>
      <c r="Y139" s="43">
        <f>Z139+AA139</f>
        <v>3661</v>
      </c>
      <c r="Z139" s="43">
        <f>+Q139+T139+W139</f>
        <v>3661</v>
      </c>
      <c r="AA139" s="43">
        <f>+R139+U139+X139</f>
        <v>0</v>
      </c>
      <c r="AB139" s="43">
        <f>AC139+AD139</f>
        <v>1181</v>
      </c>
      <c r="AC139" s="43">
        <v>1181</v>
      </c>
      <c r="AD139" s="43">
        <v>0</v>
      </c>
      <c r="AE139" s="43">
        <f>AF139+AG139</f>
        <v>1176</v>
      </c>
      <c r="AF139" s="43">
        <v>1176</v>
      </c>
      <c r="AG139" s="43">
        <v>0</v>
      </c>
      <c r="AH139" s="43">
        <f>AI139+AJ139</f>
        <v>1106</v>
      </c>
      <c r="AI139" s="43">
        <v>1106</v>
      </c>
      <c r="AJ139" s="43">
        <v>0</v>
      </c>
      <c r="AK139" s="43">
        <f>AL139+AM139</f>
        <v>3463</v>
      </c>
      <c r="AL139" s="43">
        <f>+AC139+AF139+AI139</f>
        <v>3463</v>
      </c>
      <c r="AM139" s="43">
        <f>+AD139+AG139+AJ139</f>
        <v>0</v>
      </c>
      <c r="AN139" s="43">
        <f>AO139+AP139</f>
        <v>1159</v>
      </c>
      <c r="AO139" s="43">
        <v>1159</v>
      </c>
      <c r="AP139" s="43">
        <v>0</v>
      </c>
      <c r="AQ139" s="43">
        <f>AR139+AS139</f>
        <v>1090</v>
      </c>
      <c r="AR139" s="43">
        <v>1090</v>
      </c>
      <c r="AS139" s="43">
        <v>0</v>
      </c>
      <c r="AT139" s="43">
        <f>AU139+AV139</f>
        <v>1143</v>
      </c>
      <c r="AU139" s="43">
        <v>1143</v>
      </c>
      <c r="AV139" s="43">
        <v>0</v>
      </c>
      <c r="AW139" s="43">
        <f>AX139+AY139</f>
        <v>3392</v>
      </c>
      <c r="AX139" s="43">
        <f>+AO139+AR139+AU139</f>
        <v>3392</v>
      </c>
      <c r="AY139" s="43">
        <f>+AP139+AS139+AV139</f>
        <v>0</v>
      </c>
      <c r="AZ139" s="43">
        <f>BA139+BB139</f>
        <v>13696</v>
      </c>
      <c r="BA139" s="43">
        <f>N139+Z139+AL139+AX139</f>
        <v>13696</v>
      </c>
      <c r="BB139" s="43">
        <f>O139+AA139+AM139+AY139</f>
        <v>0</v>
      </c>
    </row>
    <row r="140" spans="1:54" s="5" customFormat="1" ht="15" customHeight="1" x14ac:dyDescent="0.25">
      <c r="A140" s="23"/>
      <c r="B140" s="21"/>
      <c r="C140" s="25" t="s">
        <v>121</v>
      </c>
      <c r="D140" s="43">
        <f>E140+F140</f>
        <v>563</v>
      </c>
      <c r="E140" s="43">
        <v>563</v>
      </c>
      <c r="F140" s="43">
        <v>0</v>
      </c>
      <c r="G140" s="43">
        <f>H140+I140</f>
        <v>522</v>
      </c>
      <c r="H140" s="43">
        <v>522</v>
      </c>
      <c r="I140" s="43">
        <v>0</v>
      </c>
      <c r="J140" s="43">
        <f>K140+L140</f>
        <v>491</v>
      </c>
      <c r="K140" s="43">
        <v>491</v>
      </c>
      <c r="L140" s="43">
        <v>0</v>
      </c>
      <c r="M140" s="43">
        <f>N140+O140</f>
        <v>1576</v>
      </c>
      <c r="N140" s="43">
        <f>+E140+H140+K140</f>
        <v>1576</v>
      </c>
      <c r="O140" s="43">
        <f>+F140+I140+L140</f>
        <v>0</v>
      </c>
      <c r="P140" s="43">
        <f>Q140+R140</f>
        <v>651</v>
      </c>
      <c r="Q140" s="43">
        <v>651</v>
      </c>
      <c r="R140" s="43">
        <v>0</v>
      </c>
      <c r="S140" s="43">
        <f>T140+U140</f>
        <v>756</v>
      </c>
      <c r="T140" s="43">
        <v>756</v>
      </c>
      <c r="U140" s="43">
        <v>0</v>
      </c>
      <c r="V140" s="43">
        <f>W140+X140</f>
        <v>493</v>
      </c>
      <c r="W140" s="43">
        <v>493</v>
      </c>
      <c r="X140" s="43">
        <v>0</v>
      </c>
      <c r="Y140" s="43">
        <f>Z140+AA140</f>
        <v>1900</v>
      </c>
      <c r="Z140" s="43">
        <f>+Q140+T140+W140</f>
        <v>1900</v>
      </c>
      <c r="AA140" s="43">
        <f>+R140+U140+X140</f>
        <v>0</v>
      </c>
      <c r="AB140" s="43">
        <f>AC140+AD140</f>
        <v>591</v>
      </c>
      <c r="AC140" s="43">
        <v>591</v>
      </c>
      <c r="AD140" s="43">
        <v>0</v>
      </c>
      <c r="AE140" s="43">
        <f>AF140+AG140</f>
        <v>453</v>
      </c>
      <c r="AF140" s="43">
        <v>453</v>
      </c>
      <c r="AG140" s="43">
        <v>0</v>
      </c>
      <c r="AH140" s="43">
        <f>AI140+AJ140</f>
        <v>396</v>
      </c>
      <c r="AI140" s="43">
        <v>396</v>
      </c>
      <c r="AJ140" s="43">
        <v>0</v>
      </c>
      <c r="AK140" s="43">
        <f>AL140+AM140</f>
        <v>1440</v>
      </c>
      <c r="AL140" s="43">
        <f>+AC140+AF140+AI140</f>
        <v>1440</v>
      </c>
      <c r="AM140" s="43">
        <f>+AD140+AG140+AJ140</f>
        <v>0</v>
      </c>
      <c r="AN140" s="43">
        <f>AO140+AP140</f>
        <v>563</v>
      </c>
      <c r="AO140" s="43">
        <v>563</v>
      </c>
      <c r="AP140" s="43">
        <v>0</v>
      </c>
      <c r="AQ140" s="43">
        <f>AR140+AS140</f>
        <v>594</v>
      </c>
      <c r="AR140" s="43">
        <v>594</v>
      </c>
      <c r="AS140" s="43">
        <v>0</v>
      </c>
      <c r="AT140" s="43">
        <f>AU140+AV140</f>
        <v>528</v>
      </c>
      <c r="AU140" s="43">
        <v>528</v>
      </c>
      <c r="AV140" s="43">
        <v>0</v>
      </c>
      <c r="AW140" s="43">
        <f>AX140+AY140</f>
        <v>1685</v>
      </c>
      <c r="AX140" s="43">
        <f>+AO140+AR140+AU140</f>
        <v>1685</v>
      </c>
      <c r="AY140" s="43">
        <f>+AP140+AS140+AV140</f>
        <v>0</v>
      </c>
      <c r="AZ140" s="43">
        <f>BA140+BB140</f>
        <v>6601</v>
      </c>
      <c r="BA140" s="43">
        <f>N140+Z140+AL140+AX140</f>
        <v>6601</v>
      </c>
      <c r="BB140" s="43">
        <f>O140+AA140+AM140+AY140</f>
        <v>0</v>
      </c>
    </row>
    <row r="141" spans="1:54" s="5" customFormat="1" ht="15" customHeight="1" x14ac:dyDescent="0.25">
      <c r="A141" s="23"/>
      <c r="B141" s="21"/>
      <c r="C141" s="22" t="s">
        <v>122</v>
      </c>
      <c r="D141" s="19">
        <f>SUM(E141:F141)</f>
        <v>61</v>
      </c>
      <c r="E141" s="19">
        <f>SUM(E142:E143)</f>
        <v>61</v>
      </c>
      <c r="F141" s="19">
        <f>SUM(F142:F143)</f>
        <v>0</v>
      </c>
      <c r="G141" s="19">
        <f>SUM(H141:I141)</f>
        <v>71</v>
      </c>
      <c r="H141" s="19">
        <f>SUM(H142:H143)</f>
        <v>71</v>
      </c>
      <c r="I141" s="19">
        <f>SUM(I142:I143)</f>
        <v>0</v>
      </c>
      <c r="J141" s="19">
        <f>SUM(K141:L141)</f>
        <v>95</v>
      </c>
      <c r="K141" s="19">
        <f>SUM(K142:K143)</f>
        <v>95</v>
      </c>
      <c r="L141" s="19">
        <f>SUM(L142:L143)</f>
        <v>0</v>
      </c>
      <c r="M141" s="19">
        <f>SUM(N141:O141)</f>
        <v>227</v>
      </c>
      <c r="N141" s="19">
        <f>SUM(N142:N143)</f>
        <v>227</v>
      </c>
      <c r="O141" s="19">
        <f>SUM(O142:O143)</f>
        <v>0</v>
      </c>
      <c r="P141" s="19">
        <f>SUM(Q141:R141)</f>
        <v>126</v>
      </c>
      <c r="Q141" s="19">
        <f>SUM(Q142:Q143)</f>
        <v>126</v>
      </c>
      <c r="R141" s="19">
        <f>SUM(R142:R143)</f>
        <v>0</v>
      </c>
      <c r="S141" s="19">
        <f>SUM(T141:U141)</f>
        <v>142</v>
      </c>
      <c r="T141" s="19">
        <f>SUM(T142:T143)</f>
        <v>142</v>
      </c>
      <c r="U141" s="19">
        <f>SUM(U142:U143)</f>
        <v>0</v>
      </c>
      <c r="V141" s="19">
        <f>SUM(W141:X141)</f>
        <v>83</v>
      </c>
      <c r="W141" s="19">
        <f>SUM(W142:W143)</f>
        <v>83</v>
      </c>
      <c r="X141" s="19">
        <f>SUM(X142:X143)</f>
        <v>0</v>
      </c>
      <c r="Y141" s="19">
        <f>SUM(Z141:AA141)</f>
        <v>351</v>
      </c>
      <c r="Z141" s="19">
        <f>SUM(Z142:Z143)</f>
        <v>351</v>
      </c>
      <c r="AA141" s="19">
        <f>SUM(AA142:AA143)</f>
        <v>0</v>
      </c>
      <c r="AB141" s="19">
        <f>SUM(AC141:AD141)</f>
        <v>66</v>
      </c>
      <c r="AC141" s="19">
        <f>SUM(AC142:AC143)</f>
        <v>66</v>
      </c>
      <c r="AD141" s="19">
        <f>SUM(AD142:AD143)</f>
        <v>0</v>
      </c>
      <c r="AE141" s="19">
        <f>SUM(AF141:AG141)</f>
        <v>61</v>
      </c>
      <c r="AF141" s="19">
        <f>SUM(AF142:AF143)</f>
        <v>61</v>
      </c>
      <c r="AG141" s="19">
        <f>SUM(AG142:AG143)</f>
        <v>0</v>
      </c>
      <c r="AH141" s="19">
        <f>SUM(AI141:AJ141)</f>
        <v>76</v>
      </c>
      <c r="AI141" s="19">
        <f>SUM(AI142:AI143)</f>
        <v>76</v>
      </c>
      <c r="AJ141" s="19">
        <f>SUM(AJ142:AJ143)</f>
        <v>0</v>
      </c>
      <c r="AK141" s="19">
        <f>SUM(AL141:AM141)</f>
        <v>203</v>
      </c>
      <c r="AL141" s="19">
        <f>SUM(AL142:AL143)</f>
        <v>203</v>
      </c>
      <c r="AM141" s="19">
        <f>SUM(AM142:AM143)</f>
        <v>0</v>
      </c>
      <c r="AN141" s="19">
        <f>SUM(AO141:AP141)</f>
        <v>117</v>
      </c>
      <c r="AO141" s="19">
        <f>SUM(AO142:AO143)</f>
        <v>117</v>
      </c>
      <c r="AP141" s="19">
        <f>SUM(AP142:AP143)</f>
        <v>0</v>
      </c>
      <c r="AQ141" s="19">
        <f>SUM(AR141:AS141)</f>
        <v>104</v>
      </c>
      <c r="AR141" s="19">
        <f>SUM(AR142:AR143)</f>
        <v>104</v>
      </c>
      <c r="AS141" s="19">
        <f>SUM(AS142:AS143)</f>
        <v>0</v>
      </c>
      <c r="AT141" s="19">
        <f>SUM(AU141:AV141)</f>
        <v>100</v>
      </c>
      <c r="AU141" s="19">
        <f>SUM(AU142:AU143)</f>
        <v>100</v>
      </c>
      <c r="AV141" s="19">
        <f>SUM(AV142:AV143)</f>
        <v>0</v>
      </c>
      <c r="AW141" s="19">
        <f>SUM(AX141:AY141)</f>
        <v>321</v>
      </c>
      <c r="AX141" s="19">
        <f>SUM(AX142:AX143)</f>
        <v>321</v>
      </c>
      <c r="AY141" s="19">
        <f>SUM(AY142:AY143)</f>
        <v>0</v>
      </c>
      <c r="AZ141" s="19">
        <f>SUM(BA141:BB141)</f>
        <v>1102</v>
      </c>
      <c r="BA141" s="19">
        <f>SUM(BA142:BA143)</f>
        <v>1102</v>
      </c>
      <c r="BB141" s="19">
        <f>SUM(BB142:BB143)</f>
        <v>0</v>
      </c>
    </row>
    <row r="142" spans="1:54" s="5" customFormat="1" ht="15" customHeight="1" x14ac:dyDescent="0.25">
      <c r="A142" s="23"/>
      <c r="B142" s="21"/>
      <c r="C142" s="25" t="s">
        <v>123</v>
      </c>
      <c r="D142" s="43">
        <f>E142+F142</f>
        <v>18</v>
      </c>
      <c r="E142" s="43">
        <v>18</v>
      </c>
      <c r="F142" s="43">
        <v>0</v>
      </c>
      <c r="G142" s="43">
        <f>H142+I142</f>
        <v>15</v>
      </c>
      <c r="H142" s="43">
        <v>15</v>
      </c>
      <c r="I142" s="43">
        <v>0</v>
      </c>
      <c r="J142" s="43">
        <f>K142+L142</f>
        <v>16</v>
      </c>
      <c r="K142" s="43">
        <v>16</v>
      </c>
      <c r="L142" s="43">
        <v>0</v>
      </c>
      <c r="M142" s="43">
        <f>N142+O142</f>
        <v>49</v>
      </c>
      <c r="N142" s="43">
        <f>+E142+H142+K142</f>
        <v>49</v>
      </c>
      <c r="O142" s="43">
        <f>+F142+I142+L142</f>
        <v>0</v>
      </c>
      <c r="P142" s="43">
        <f>Q142+R142</f>
        <v>19</v>
      </c>
      <c r="Q142" s="43">
        <v>19</v>
      </c>
      <c r="R142" s="43">
        <v>0</v>
      </c>
      <c r="S142" s="43">
        <f>T142+U142</f>
        <v>23</v>
      </c>
      <c r="T142" s="43">
        <v>23</v>
      </c>
      <c r="U142" s="43">
        <v>0</v>
      </c>
      <c r="V142" s="43">
        <f>W142+X142</f>
        <v>13</v>
      </c>
      <c r="W142" s="43">
        <v>13</v>
      </c>
      <c r="X142" s="43">
        <v>0</v>
      </c>
      <c r="Y142" s="43">
        <f>Z142+AA142</f>
        <v>55</v>
      </c>
      <c r="Z142" s="43">
        <f>+Q142+T142+W142</f>
        <v>55</v>
      </c>
      <c r="AA142" s="43">
        <f>+R142+U142+X142</f>
        <v>0</v>
      </c>
      <c r="AB142" s="43">
        <f>AC142+AD142</f>
        <v>8</v>
      </c>
      <c r="AC142" s="43">
        <v>8</v>
      </c>
      <c r="AD142" s="43">
        <v>0</v>
      </c>
      <c r="AE142" s="43">
        <f>AF142+AG142</f>
        <v>16</v>
      </c>
      <c r="AF142" s="43">
        <v>16</v>
      </c>
      <c r="AG142" s="43">
        <v>0</v>
      </c>
      <c r="AH142" s="43">
        <f>AI142+AJ142</f>
        <v>16</v>
      </c>
      <c r="AI142" s="43">
        <v>16</v>
      </c>
      <c r="AJ142" s="43">
        <v>0</v>
      </c>
      <c r="AK142" s="43">
        <f>AL142+AM142</f>
        <v>40</v>
      </c>
      <c r="AL142" s="43">
        <f>+AC142+AF142+AI142</f>
        <v>40</v>
      </c>
      <c r="AM142" s="43">
        <f>+AD142+AG142+AJ142</f>
        <v>0</v>
      </c>
      <c r="AN142" s="43">
        <f>AO142+AP142</f>
        <v>16</v>
      </c>
      <c r="AO142" s="43">
        <v>16</v>
      </c>
      <c r="AP142" s="43">
        <v>0</v>
      </c>
      <c r="AQ142" s="43">
        <f>AR142+AS142</f>
        <v>8</v>
      </c>
      <c r="AR142" s="43">
        <v>8</v>
      </c>
      <c r="AS142" s="43">
        <v>0</v>
      </c>
      <c r="AT142" s="43">
        <f>AU142+AV142</f>
        <v>14</v>
      </c>
      <c r="AU142" s="43">
        <v>14</v>
      </c>
      <c r="AV142" s="43">
        <v>0</v>
      </c>
      <c r="AW142" s="43">
        <f>AX142+AY142</f>
        <v>38</v>
      </c>
      <c r="AX142" s="43">
        <f>+AO142+AR142+AU142</f>
        <v>38</v>
      </c>
      <c r="AY142" s="43">
        <f>+AP142+AS142+AV142</f>
        <v>0</v>
      </c>
      <c r="AZ142" s="43">
        <f>BA142+BB142</f>
        <v>182</v>
      </c>
      <c r="BA142" s="43">
        <f>N142+Z142+AL142+AX142</f>
        <v>182</v>
      </c>
      <c r="BB142" s="43">
        <f>O142+AA142+AM142+AY142</f>
        <v>0</v>
      </c>
    </row>
    <row r="143" spans="1:54" s="5" customFormat="1" ht="15" customHeight="1" x14ac:dyDescent="0.25">
      <c r="A143" s="23"/>
      <c r="B143" s="21"/>
      <c r="C143" s="25" t="s">
        <v>124</v>
      </c>
      <c r="D143" s="43">
        <f>E143+F143</f>
        <v>43</v>
      </c>
      <c r="E143" s="43">
        <v>43</v>
      </c>
      <c r="F143" s="43">
        <v>0</v>
      </c>
      <c r="G143" s="43">
        <f>H143+I143</f>
        <v>56</v>
      </c>
      <c r="H143" s="43">
        <v>56</v>
      </c>
      <c r="I143" s="43">
        <v>0</v>
      </c>
      <c r="J143" s="43">
        <f>K143+L143</f>
        <v>79</v>
      </c>
      <c r="K143" s="43">
        <v>79</v>
      </c>
      <c r="L143" s="43">
        <v>0</v>
      </c>
      <c r="M143" s="43">
        <f>N143+O143</f>
        <v>178</v>
      </c>
      <c r="N143" s="43">
        <f>+E143+H143+K143</f>
        <v>178</v>
      </c>
      <c r="O143" s="43">
        <f>+F143+I143+L143</f>
        <v>0</v>
      </c>
      <c r="P143" s="43">
        <f>Q143+R143</f>
        <v>107</v>
      </c>
      <c r="Q143" s="43">
        <v>107</v>
      </c>
      <c r="R143" s="43">
        <v>0</v>
      </c>
      <c r="S143" s="43">
        <f>T143+U143</f>
        <v>119</v>
      </c>
      <c r="T143" s="43">
        <v>119</v>
      </c>
      <c r="U143" s="43">
        <v>0</v>
      </c>
      <c r="V143" s="43">
        <f>W143+X143</f>
        <v>70</v>
      </c>
      <c r="W143" s="43">
        <v>70</v>
      </c>
      <c r="X143" s="43">
        <v>0</v>
      </c>
      <c r="Y143" s="43">
        <f>Z143+AA143</f>
        <v>296</v>
      </c>
      <c r="Z143" s="43">
        <f>+Q143+T143+W143</f>
        <v>296</v>
      </c>
      <c r="AA143" s="43">
        <f>+R143+U143+X143</f>
        <v>0</v>
      </c>
      <c r="AB143" s="43">
        <f>AC143+AD143</f>
        <v>58</v>
      </c>
      <c r="AC143" s="43">
        <v>58</v>
      </c>
      <c r="AD143" s="43">
        <v>0</v>
      </c>
      <c r="AE143" s="43">
        <f>AF143+AG143</f>
        <v>45</v>
      </c>
      <c r="AF143" s="43">
        <v>45</v>
      </c>
      <c r="AG143" s="43">
        <v>0</v>
      </c>
      <c r="AH143" s="43">
        <f>AI143+AJ143</f>
        <v>60</v>
      </c>
      <c r="AI143" s="43">
        <v>60</v>
      </c>
      <c r="AJ143" s="43">
        <v>0</v>
      </c>
      <c r="AK143" s="43">
        <f>AL143+AM143</f>
        <v>163</v>
      </c>
      <c r="AL143" s="43">
        <f>+AC143+AF143+AI143</f>
        <v>163</v>
      </c>
      <c r="AM143" s="43">
        <f>+AD143+AG143+AJ143</f>
        <v>0</v>
      </c>
      <c r="AN143" s="43">
        <f>AO143+AP143</f>
        <v>101</v>
      </c>
      <c r="AO143" s="43">
        <v>101</v>
      </c>
      <c r="AP143" s="43">
        <v>0</v>
      </c>
      <c r="AQ143" s="43">
        <f>AR143+AS143</f>
        <v>96</v>
      </c>
      <c r="AR143" s="43">
        <v>96</v>
      </c>
      <c r="AS143" s="43">
        <v>0</v>
      </c>
      <c r="AT143" s="43">
        <f>AU143+AV143</f>
        <v>86</v>
      </c>
      <c r="AU143" s="43">
        <v>86</v>
      </c>
      <c r="AV143" s="43">
        <v>0</v>
      </c>
      <c r="AW143" s="43">
        <f>AX143+AY143</f>
        <v>283</v>
      </c>
      <c r="AX143" s="43">
        <f>+AO143+AR143+AU143</f>
        <v>283</v>
      </c>
      <c r="AY143" s="43">
        <f>+AP143+AS143+AV143</f>
        <v>0</v>
      </c>
      <c r="AZ143" s="43">
        <f>BA143+BB143</f>
        <v>920</v>
      </c>
      <c r="BA143" s="43">
        <f>N143+Z143+AL143+AX143</f>
        <v>920</v>
      </c>
      <c r="BB143" s="43">
        <f>O143+AA143+AM143+AY143</f>
        <v>0</v>
      </c>
    </row>
    <row r="144" spans="1:54" s="5" customFormat="1" ht="15" customHeight="1" x14ac:dyDescent="0.25">
      <c r="A144" s="23"/>
      <c r="B144" s="21"/>
      <c r="C144" s="22" t="s">
        <v>125</v>
      </c>
      <c r="D144" s="19">
        <f>SUM(E144:F144)</f>
        <v>87</v>
      </c>
      <c r="E144" s="19">
        <f>SUM(E145:E146)</f>
        <v>87</v>
      </c>
      <c r="F144" s="19">
        <f>SUM(F145:F146)</f>
        <v>0</v>
      </c>
      <c r="G144" s="19">
        <f>SUM(H144:I144)</f>
        <v>94</v>
      </c>
      <c r="H144" s="19">
        <f>SUM(H145:H146)</f>
        <v>94</v>
      </c>
      <c r="I144" s="19">
        <f>SUM(I145:I146)</f>
        <v>0</v>
      </c>
      <c r="J144" s="19">
        <f>SUM(K144:L144)</f>
        <v>100</v>
      </c>
      <c r="K144" s="19">
        <f>SUM(K145:K146)</f>
        <v>100</v>
      </c>
      <c r="L144" s="19">
        <f>SUM(L145:L146)</f>
        <v>0</v>
      </c>
      <c r="M144" s="19">
        <f>SUM(N144:O144)</f>
        <v>281</v>
      </c>
      <c r="N144" s="19">
        <f>SUM(N145:N146)</f>
        <v>281</v>
      </c>
      <c r="O144" s="19">
        <f>SUM(O145:O146)</f>
        <v>0</v>
      </c>
      <c r="P144" s="19">
        <f>SUM(Q144:R144)</f>
        <v>120</v>
      </c>
      <c r="Q144" s="19">
        <f>SUM(Q145:Q146)</f>
        <v>120</v>
      </c>
      <c r="R144" s="19">
        <f>SUM(R145:R146)</f>
        <v>0</v>
      </c>
      <c r="S144" s="19">
        <f>SUM(T144:U144)</f>
        <v>137</v>
      </c>
      <c r="T144" s="19">
        <f>SUM(T145:T146)</f>
        <v>137</v>
      </c>
      <c r="U144" s="19">
        <f>SUM(U145:U146)</f>
        <v>0</v>
      </c>
      <c r="V144" s="19">
        <f>SUM(W144:X144)</f>
        <v>94</v>
      </c>
      <c r="W144" s="19">
        <f>SUM(W145:W146)</f>
        <v>94</v>
      </c>
      <c r="X144" s="19">
        <f>SUM(X145:X146)</f>
        <v>0</v>
      </c>
      <c r="Y144" s="19">
        <f>SUM(Z144:AA144)</f>
        <v>351</v>
      </c>
      <c r="Z144" s="19">
        <f>SUM(Z145:Z146)</f>
        <v>351</v>
      </c>
      <c r="AA144" s="19">
        <f>SUM(AA145:AA146)</f>
        <v>0</v>
      </c>
      <c r="AB144" s="19">
        <f>SUM(AC144:AD144)</f>
        <v>161</v>
      </c>
      <c r="AC144" s="19">
        <f>SUM(AC145:AC146)</f>
        <v>161</v>
      </c>
      <c r="AD144" s="19">
        <f>SUM(AD145:AD146)</f>
        <v>0</v>
      </c>
      <c r="AE144" s="19">
        <f>SUM(AF144:AG144)</f>
        <v>131</v>
      </c>
      <c r="AF144" s="19">
        <f>SUM(AF145:AF146)</f>
        <v>131</v>
      </c>
      <c r="AG144" s="19">
        <f>SUM(AG145:AG146)</f>
        <v>0</v>
      </c>
      <c r="AH144" s="19">
        <f>SUM(AI144:AJ144)</f>
        <v>133</v>
      </c>
      <c r="AI144" s="19">
        <f>SUM(AI145:AI146)</f>
        <v>133</v>
      </c>
      <c r="AJ144" s="19">
        <f>SUM(AJ145:AJ146)</f>
        <v>0</v>
      </c>
      <c r="AK144" s="19">
        <f>SUM(AL144:AM144)</f>
        <v>425</v>
      </c>
      <c r="AL144" s="19">
        <f>SUM(AL145:AL146)</f>
        <v>425</v>
      </c>
      <c r="AM144" s="19">
        <f>SUM(AM145:AM146)</f>
        <v>0</v>
      </c>
      <c r="AN144" s="19">
        <f>SUM(AO144:AP144)</f>
        <v>174</v>
      </c>
      <c r="AO144" s="19">
        <f>SUM(AO145:AO146)</f>
        <v>174</v>
      </c>
      <c r="AP144" s="19">
        <f>SUM(AP145:AP146)</f>
        <v>0</v>
      </c>
      <c r="AQ144" s="19">
        <f>SUM(AR144:AS144)</f>
        <v>174</v>
      </c>
      <c r="AR144" s="19">
        <f>SUM(AR145:AR146)</f>
        <v>174</v>
      </c>
      <c r="AS144" s="19">
        <f>SUM(AS145:AS146)</f>
        <v>0</v>
      </c>
      <c r="AT144" s="19">
        <f>SUM(AU144:AV144)</f>
        <v>246</v>
      </c>
      <c r="AU144" s="19">
        <f>SUM(AU145:AU146)</f>
        <v>246</v>
      </c>
      <c r="AV144" s="19">
        <f>SUM(AV145:AV146)</f>
        <v>0</v>
      </c>
      <c r="AW144" s="19">
        <f>SUM(AX144:AY144)</f>
        <v>594</v>
      </c>
      <c r="AX144" s="19">
        <f>SUM(AX145:AX146)</f>
        <v>594</v>
      </c>
      <c r="AY144" s="19">
        <f>SUM(AY145:AY146)</f>
        <v>0</v>
      </c>
      <c r="AZ144" s="19">
        <f>SUM(BA144:BB144)</f>
        <v>1651</v>
      </c>
      <c r="BA144" s="19">
        <f>SUM(BA145:BA146)</f>
        <v>1651</v>
      </c>
      <c r="BB144" s="19">
        <f>SUM(BB145:BB146)</f>
        <v>0</v>
      </c>
    </row>
    <row r="145" spans="1:54" s="5" customFormat="1" ht="15" customHeight="1" x14ac:dyDescent="0.25">
      <c r="A145" s="23"/>
      <c r="B145" s="21"/>
      <c r="C145" s="25" t="s">
        <v>126</v>
      </c>
      <c r="D145" s="43">
        <f>E145+F145</f>
        <v>44</v>
      </c>
      <c r="E145" s="43">
        <v>44</v>
      </c>
      <c r="F145" s="43">
        <v>0</v>
      </c>
      <c r="G145" s="43">
        <f>H145+I145</f>
        <v>48</v>
      </c>
      <c r="H145" s="43">
        <v>48</v>
      </c>
      <c r="I145" s="43">
        <v>0</v>
      </c>
      <c r="J145" s="43">
        <f>K145+L145</f>
        <v>51</v>
      </c>
      <c r="K145" s="43">
        <v>51</v>
      </c>
      <c r="L145" s="43">
        <v>0</v>
      </c>
      <c r="M145" s="43">
        <f>N145+O145</f>
        <v>143</v>
      </c>
      <c r="N145" s="43">
        <f t="shared" ref="N145:O147" si="118">+E145+H145+K145</f>
        <v>143</v>
      </c>
      <c r="O145" s="43">
        <f t="shared" si="118"/>
        <v>0</v>
      </c>
      <c r="P145" s="43">
        <f>Q145+R145</f>
        <v>60</v>
      </c>
      <c r="Q145" s="43">
        <v>60</v>
      </c>
      <c r="R145" s="43">
        <v>0</v>
      </c>
      <c r="S145" s="43">
        <f>T145+U145</f>
        <v>70</v>
      </c>
      <c r="T145" s="43">
        <v>70</v>
      </c>
      <c r="U145" s="43">
        <v>0</v>
      </c>
      <c r="V145" s="43">
        <f>W145+X145</f>
        <v>54</v>
      </c>
      <c r="W145" s="43">
        <v>54</v>
      </c>
      <c r="X145" s="43">
        <v>0</v>
      </c>
      <c r="Y145" s="43">
        <f>Z145+AA145</f>
        <v>184</v>
      </c>
      <c r="Z145" s="43">
        <f t="shared" ref="Z145:AA147" si="119">+Q145+T145+W145</f>
        <v>184</v>
      </c>
      <c r="AA145" s="43">
        <f t="shared" si="119"/>
        <v>0</v>
      </c>
      <c r="AB145" s="43">
        <f>AC145+AD145</f>
        <v>132</v>
      </c>
      <c r="AC145" s="43">
        <v>132</v>
      </c>
      <c r="AD145" s="43">
        <v>0</v>
      </c>
      <c r="AE145" s="43">
        <f>AF145+AG145</f>
        <v>104</v>
      </c>
      <c r="AF145" s="43">
        <v>104</v>
      </c>
      <c r="AG145" s="43">
        <v>0</v>
      </c>
      <c r="AH145" s="43">
        <f>AI145+AJ145</f>
        <v>90</v>
      </c>
      <c r="AI145" s="43">
        <v>90</v>
      </c>
      <c r="AJ145" s="43">
        <v>0</v>
      </c>
      <c r="AK145" s="43">
        <f>AL145+AM145</f>
        <v>326</v>
      </c>
      <c r="AL145" s="43">
        <f t="shared" ref="AL145:AM147" si="120">+AC145+AF145+AI145</f>
        <v>326</v>
      </c>
      <c r="AM145" s="43">
        <f t="shared" si="120"/>
        <v>0</v>
      </c>
      <c r="AN145" s="43">
        <f>AO145+AP145</f>
        <v>51</v>
      </c>
      <c r="AO145" s="43">
        <v>51</v>
      </c>
      <c r="AP145" s="43">
        <v>0</v>
      </c>
      <c r="AQ145" s="43">
        <f>AR145+AS145</f>
        <v>88</v>
      </c>
      <c r="AR145" s="43">
        <v>88</v>
      </c>
      <c r="AS145" s="43">
        <v>0</v>
      </c>
      <c r="AT145" s="43">
        <f>AU145+AV145</f>
        <v>125</v>
      </c>
      <c r="AU145" s="43">
        <v>125</v>
      </c>
      <c r="AV145" s="43">
        <v>0</v>
      </c>
      <c r="AW145" s="43">
        <f>AX145+AY145</f>
        <v>264</v>
      </c>
      <c r="AX145" s="43">
        <f t="shared" ref="AX145:AY147" si="121">+AO145+AR145+AU145</f>
        <v>264</v>
      </c>
      <c r="AY145" s="43">
        <f t="shared" si="121"/>
        <v>0</v>
      </c>
      <c r="AZ145" s="43">
        <f>BA145+BB145</f>
        <v>917</v>
      </c>
      <c r="BA145" s="43">
        <f t="shared" ref="BA145:BB147" si="122">N145+Z145+AL145+AX145</f>
        <v>917</v>
      </c>
      <c r="BB145" s="43">
        <f t="shared" si="122"/>
        <v>0</v>
      </c>
    </row>
    <row r="146" spans="1:54" s="5" customFormat="1" ht="13.5" customHeight="1" x14ac:dyDescent="0.25">
      <c r="A146" s="23"/>
      <c r="B146" s="21"/>
      <c r="C146" s="25" t="s">
        <v>127</v>
      </c>
      <c r="D146" s="43">
        <f>E146+F146</f>
        <v>43</v>
      </c>
      <c r="E146" s="43">
        <v>43</v>
      </c>
      <c r="F146" s="43">
        <v>0</v>
      </c>
      <c r="G146" s="43">
        <f>H146+I146</f>
        <v>46</v>
      </c>
      <c r="H146" s="43">
        <v>46</v>
      </c>
      <c r="I146" s="43">
        <v>0</v>
      </c>
      <c r="J146" s="43">
        <f>K146+L146</f>
        <v>49</v>
      </c>
      <c r="K146" s="43">
        <v>49</v>
      </c>
      <c r="L146" s="43">
        <v>0</v>
      </c>
      <c r="M146" s="43">
        <f>N146+O146</f>
        <v>138</v>
      </c>
      <c r="N146" s="43">
        <f t="shared" si="118"/>
        <v>138</v>
      </c>
      <c r="O146" s="43">
        <f t="shared" si="118"/>
        <v>0</v>
      </c>
      <c r="P146" s="43">
        <f>Q146+R146</f>
        <v>60</v>
      </c>
      <c r="Q146" s="43">
        <v>60</v>
      </c>
      <c r="R146" s="43">
        <v>0</v>
      </c>
      <c r="S146" s="43">
        <f>T146+U146</f>
        <v>67</v>
      </c>
      <c r="T146" s="43">
        <v>67</v>
      </c>
      <c r="U146" s="43">
        <v>0</v>
      </c>
      <c r="V146" s="43">
        <f>W146+X146</f>
        <v>40</v>
      </c>
      <c r="W146" s="43">
        <v>40</v>
      </c>
      <c r="X146" s="43">
        <v>0</v>
      </c>
      <c r="Y146" s="43">
        <f>Z146+AA146</f>
        <v>167</v>
      </c>
      <c r="Z146" s="43">
        <f t="shared" si="119"/>
        <v>167</v>
      </c>
      <c r="AA146" s="43">
        <f t="shared" si="119"/>
        <v>0</v>
      </c>
      <c r="AB146" s="43">
        <f>AC146+AD146</f>
        <v>29</v>
      </c>
      <c r="AC146" s="43">
        <v>29</v>
      </c>
      <c r="AD146" s="43">
        <v>0</v>
      </c>
      <c r="AE146" s="43">
        <f>AF146+AG146</f>
        <v>27</v>
      </c>
      <c r="AF146" s="43">
        <v>27</v>
      </c>
      <c r="AG146" s="43">
        <v>0</v>
      </c>
      <c r="AH146" s="43">
        <f>AI146+AJ146</f>
        <v>43</v>
      </c>
      <c r="AI146" s="43">
        <v>43</v>
      </c>
      <c r="AJ146" s="43">
        <v>0</v>
      </c>
      <c r="AK146" s="43">
        <f>AL146+AM146</f>
        <v>99</v>
      </c>
      <c r="AL146" s="43">
        <f t="shared" si="120"/>
        <v>99</v>
      </c>
      <c r="AM146" s="43">
        <f t="shared" si="120"/>
        <v>0</v>
      </c>
      <c r="AN146" s="43">
        <f>AO146+AP146</f>
        <v>123</v>
      </c>
      <c r="AO146" s="43">
        <v>123</v>
      </c>
      <c r="AP146" s="43">
        <v>0</v>
      </c>
      <c r="AQ146" s="43">
        <f>AR146+AS146</f>
        <v>86</v>
      </c>
      <c r="AR146" s="43">
        <v>86</v>
      </c>
      <c r="AS146" s="43">
        <v>0</v>
      </c>
      <c r="AT146" s="43">
        <f>AU146+AV146</f>
        <v>121</v>
      </c>
      <c r="AU146" s="43">
        <v>121</v>
      </c>
      <c r="AV146" s="43">
        <v>0</v>
      </c>
      <c r="AW146" s="43">
        <f>AX146+AY146</f>
        <v>330</v>
      </c>
      <c r="AX146" s="43">
        <f t="shared" si="121"/>
        <v>330</v>
      </c>
      <c r="AY146" s="43">
        <f t="shared" si="121"/>
        <v>0</v>
      </c>
      <c r="AZ146" s="43">
        <f>BA146+BB146</f>
        <v>734</v>
      </c>
      <c r="BA146" s="43">
        <f t="shared" si="122"/>
        <v>734</v>
      </c>
      <c r="BB146" s="43">
        <f t="shared" si="122"/>
        <v>0</v>
      </c>
    </row>
    <row r="147" spans="1:54" s="5" customFormat="1" ht="15" customHeight="1" x14ac:dyDescent="0.25">
      <c r="A147" s="23"/>
      <c r="B147" s="21"/>
      <c r="C147" s="22" t="s">
        <v>128</v>
      </c>
      <c r="D147" s="43">
        <f>E147+F147</f>
        <v>306</v>
      </c>
      <c r="E147" s="43">
        <v>306</v>
      </c>
      <c r="F147" s="43">
        <v>0</v>
      </c>
      <c r="G147" s="43">
        <f>H147+I147</f>
        <v>241</v>
      </c>
      <c r="H147" s="43">
        <v>241</v>
      </c>
      <c r="I147" s="43">
        <v>0</v>
      </c>
      <c r="J147" s="43">
        <f>K147+L147</f>
        <v>283</v>
      </c>
      <c r="K147" s="43">
        <v>283</v>
      </c>
      <c r="L147" s="43">
        <v>0</v>
      </c>
      <c r="M147" s="43">
        <f>N147+O147</f>
        <v>830</v>
      </c>
      <c r="N147" s="43">
        <f t="shared" si="118"/>
        <v>830</v>
      </c>
      <c r="O147" s="43">
        <f t="shared" si="118"/>
        <v>0</v>
      </c>
      <c r="P147" s="43">
        <f>Q147+R147</f>
        <v>280</v>
      </c>
      <c r="Q147" s="43">
        <v>280</v>
      </c>
      <c r="R147" s="43">
        <v>0</v>
      </c>
      <c r="S147" s="43">
        <f>T147+U147</f>
        <v>290</v>
      </c>
      <c r="T147" s="43">
        <v>290</v>
      </c>
      <c r="U147" s="43">
        <v>0</v>
      </c>
      <c r="V147" s="43">
        <f>W147+X147</f>
        <v>269</v>
      </c>
      <c r="W147" s="43">
        <v>269</v>
      </c>
      <c r="X147" s="43">
        <v>0</v>
      </c>
      <c r="Y147" s="43">
        <f>Z147+AA147</f>
        <v>839</v>
      </c>
      <c r="Z147" s="43">
        <f t="shared" si="119"/>
        <v>839</v>
      </c>
      <c r="AA147" s="43">
        <f t="shared" si="119"/>
        <v>0</v>
      </c>
      <c r="AB147" s="43">
        <f>AC147+AD147</f>
        <v>246</v>
      </c>
      <c r="AC147" s="43">
        <v>246</v>
      </c>
      <c r="AD147" s="43">
        <v>0</v>
      </c>
      <c r="AE147" s="43">
        <f>AF147+AG147</f>
        <v>262</v>
      </c>
      <c r="AF147" s="43">
        <v>262</v>
      </c>
      <c r="AG147" s="43">
        <v>0</v>
      </c>
      <c r="AH147" s="43">
        <f>AI147+AJ147</f>
        <v>225</v>
      </c>
      <c r="AI147" s="43">
        <v>225</v>
      </c>
      <c r="AJ147" s="43">
        <v>0</v>
      </c>
      <c r="AK147" s="43">
        <f>AL147+AM147</f>
        <v>733</v>
      </c>
      <c r="AL147" s="43">
        <f t="shared" si="120"/>
        <v>733</v>
      </c>
      <c r="AM147" s="43">
        <f t="shared" si="120"/>
        <v>0</v>
      </c>
      <c r="AN147" s="43">
        <f>AO147+AP147</f>
        <v>258</v>
      </c>
      <c r="AO147" s="43">
        <v>258</v>
      </c>
      <c r="AP147" s="43">
        <v>0</v>
      </c>
      <c r="AQ147" s="43">
        <f>AR147+AS147</f>
        <v>243</v>
      </c>
      <c r="AR147" s="43">
        <v>243</v>
      </c>
      <c r="AS147" s="43">
        <v>0</v>
      </c>
      <c r="AT147" s="43">
        <f>AU147+AV147</f>
        <v>263</v>
      </c>
      <c r="AU147" s="43">
        <v>263</v>
      </c>
      <c r="AV147" s="43">
        <v>0</v>
      </c>
      <c r="AW147" s="43">
        <f>AX147+AY147</f>
        <v>764</v>
      </c>
      <c r="AX147" s="43">
        <f t="shared" si="121"/>
        <v>764</v>
      </c>
      <c r="AY147" s="43">
        <f t="shared" si="121"/>
        <v>0</v>
      </c>
      <c r="AZ147" s="43">
        <f>BA147+BB147</f>
        <v>3166</v>
      </c>
      <c r="BA147" s="43">
        <f t="shared" si="122"/>
        <v>3166</v>
      </c>
      <c r="BB147" s="43">
        <f t="shared" si="122"/>
        <v>0</v>
      </c>
    </row>
    <row r="148" spans="1:54" s="5" customFormat="1" ht="15" customHeight="1" x14ac:dyDescent="0.25">
      <c r="A148" s="23"/>
      <c r="B148" s="21"/>
      <c r="C148" s="22" t="s">
        <v>129</v>
      </c>
      <c r="D148" s="19">
        <f>SUM(E148:F148)</f>
        <v>510</v>
      </c>
      <c r="E148" s="19">
        <f>SUM(E149:E153)</f>
        <v>510</v>
      </c>
      <c r="F148" s="19">
        <f>SUM(F149:F153)</f>
        <v>0</v>
      </c>
      <c r="G148" s="19">
        <f>SUM(H148:I148)</f>
        <v>483</v>
      </c>
      <c r="H148" s="19">
        <f>SUM(H149:H153)</f>
        <v>483</v>
      </c>
      <c r="I148" s="19">
        <f>SUM(I149:I153)</f>
        <v>0</v>
      </c>
      <c r="J148" s="19">
        <f>SUM(K148:L148)</f>
        <v>521</v>
      </c>
      <c r="K148" s="19">
        <f>SUM(K149:K153)</f>
        <v>521</v>
      </c>
      <c r="L148" s="19">
        <f>SUM(L149:L153)</f>
        <v>0</v>
      </c>
      <c r="M148" s="19">
        <f>SUM(N148:O148)</f>
        <v>1514</v>
      </c>
      <c r="N148" s="19">
        <f>SUM(N149:N153)</f>
        <v>1514</v>
      </c>
      <c r="O148" s="19">
        <f>SUM(O149:O153)</f>
        <v>0</v>
      </c>
      <c r="P148" s="19">
        <f>SUM(Q148:R148)</f>
        <v>618</v>
      </c>
      <c r="Q148" s="19">
        <f>SUM(Q149:Q153)</f>
        <v>618</v>
      </c>
      <c r="R148" s="19">
        <f>SUM(R149:R153)</f>
        <v>0</v>
      </c>
      <c r="S148" s="19">
        <f>SUM(T148:U148)</f>
        <v>670</v>
      </c>
      <c r="T148" s="19">
        <f>SUM(T149:T153)</f>
        <v>670</v>
      </c>
      <c r="U148" s="19">
        <f>SUM(U149:U153)</f>
        <v>0</v>
      </c>
      <c r="V148" s="19">
        <f>SUM(W148:X148)</f>
        <v>500</v>
      </c>
      <c r="W148" s="19">
        <f>SUM(W149:W153)</f>
        <v>500</v>
      </c>
      <c r="X148" s="19">
        <f>SUM(X149:X153)</f>
        <v>0</v>
      </c>
      <c r="Y148" s="19">
        <f>SUM(Z148:AA148)</f>
        <v>1788</v>
      </c>
      <c r="Z148" s="19">
        <f>SUM(Z149:Z153)</f>
        <v>1788</v>
      </c>
      <c r="AA148" s="19">
        <f>SUM(AA149:AA153)</f>
        <v>0</v>
      </c>
      <c r="AB148" s="19">
        <f>SUM(AC148:AD148)</f>
        <v>495</v>
      </c>
      <c r="AC148" s="19">
        <f>SUM(AC149:AC153)</f>
        <v>495</v>
      </c>
      <c r="AD148" s="19">
        <f>SUM(AD149:AD153)</f>
        <v>0</v>
      </c>
      <c r="AE148" s="19">
        <f>SUM(AF148:AG148)</f>
        <v>472</v>
      </c>
      <c r="AF148" s="19">
        <f>SUM(AF149:AF153)</f>
        <v>472</v>
      </c>
      <c r="AG148" s="19">
        <f>SUM(AG149:AG153)</f>
        <v>0</v>
      </c>
      <c r="AH148" s="19">
        <f>SUM(AI148:AJ148)</f>
        <v>458</v>
      </c>
      <c r="AI148" s="19">
        <f>SUM(AI149:AI153)</f>
        <v>458</v>
      </c>
      <c r="AJ148" s="19">
        <f>SUM(AJ149:AJ153)</f>
        <v>0</v>
      </c>
      <c r="AK148" s="19">
        <f>SUM(AL148:AM148)</f>
        <v>1425</v>
      </c>
      <c r="AL148" s="19">
        <f>SUM(AL149:AL153)</f>
        <v>1425</v>
      </c>
      <c r="AM148" s="19">
        <f>SUM(AM149:AM153)</f>
        <v>0</v>
      </c>
      <c r="AN148" s="19">
        <f>SUM(AO148:AP148)</f>
        <v>498</v>
      </c>
      <c r="AO148" s="19">
        <f>SUM(AO149:AO153)</f>
        <v>498</v>
      </c>
      <c r="AP148" s="19">
        <f>SUM(AP149:AP153)</f>
        <v>0</v>
      </c>
      <c r="AQ148" s="19">
        <f>SUM(AR148:AS148)</f>
        <v>495</v>
      </c>
      <c r="AR148" s="19">
        <f>SUM(AR149:AR153)</f>
        <v>495</v>
      </c>
      <c r="AS148" s="19">
        <f>SUM(AS149:AS153)</f>
        <v>0</v>
      </c>
      <c r="AT148" s="19">
        <f>SUM(AU148:AV148)</f>
        <v>523</v>
      </c>
      <c r="AU148" s="19">
        <f>SUM(AU149:AU153)</f>
        <v>523</v>
      </c>
      <c r="AV148" s="19">
        <f>SUM(AV149:AV153)</f>
        <v>0</v>
      </c>
      <c r="AW148" s="19">
        <f>SUM(AX148:AY148)</f>
        <v>1516</v>
      </c>
      <c r="AX148" s="19">
        <f>SUM(AX149:AX153)</f>
        <v>1516</v>
      </c>
      <c r="AY148" s="19">
        <f>SUM(AY149:AY153)</f>
        <v>0</v>
      </c>
      <c r="AZ148" s="19">
        <f>SUM(BA148:BB148)</f>
        <v>6243</v>
      </c>
      <c r="BA148" s="19">
        <f>SUM(BA149:BA153)</f>
        <v>6243</v>
      </c>
      <c r="BB148" s="19">
        <f>SUM(BB149:BB153)</f>
        <v>0</v>
      </c>
    </row>
    <row r="149" spans="1:54" s="5" customFormat="1" ht="15" customHeight="1" x14ac:dyDescent="0.25">
      <c r="A149" s="23"/>
      <c r="B149" s="21"/>
      <c r="C149" s="25" t="s">
        <v>130</v>
      </c>
      <c r="D149" s="43">
        <f t="shared" ref="D149:D155" si="123">E149+F149</f>
        <v>388</v>
      </c>
      <c r="E149" s="43">
        <v>388</v>
      </c>
      <c r="F149" s="43">
        <v>0</v>
      </c>
      <c r="G149" s="43">
        <f t="shared" ref="G149:G155" si="124">H149+I149</f>
        <v>358</v>
      </c>
      <c r="H149" s="43">
        <v>358</v>
      </c>
      <c r="I149" s="43">
        <v>0</v>
      </c>
      <c r="J149" s="43">
        <f t="shared" ref="J149:J155" si="125">K149+L149</f>
        <v>390</v>
      </c>
      <c r="K149" s="43">
        <v>390</v>
      </c>
      <c r="L149" s="43">
        <v>0</v>
      </c>
      <c r="M149" s="43">
        <f t="shared" ref="M149:M155" si="126">N149+O149</f>
        <v>1136</v>
      </c>
      <c r="N149" s="43">
        <f t="shared" ref="N149:O155" si="127">+E149+H149+K149</f>
        <v>1136</v>
      </c>
      <c r="O149" s="43">
        <f t="shared" si="127"/>
        <v>0</v>
      </c>
      <c r="P149" s="43">
        <f t="shared" ref="P149:P155" si="128">Q149+R149</f>
        <v>463</v>
      </c>
      <c r="Q149" s="43">
        <v>463</v>
      </c>
      <c r="R149" s="43">
        <v>0</v>
      </c>
      <c r="S149" s="43">
        <f t="shared" ref="S149:S155" si="129">T149+U149</f>
        <v>504</v>
      </c>
      <c r="T149" s="43">
        <v>504</v>
      </c>
      <c r="U149" s="43">
        <v>0</v>
      </c>
      <c r="V149" s="43">
        <f t="shared" ref="V149:V155" si="130">W149+X149</f>
        <v>366</v>
      </c>
      <c r="W149" s="43">
        <v>366</v>
      </c>
      <c r="X149" s="43">
        <v>0</v>
      </c>
      <c r="Y149" s="43">
        <f t="shared" ref="Y149:Y155" si="131">Z149+AA149</f>
        <v>1333</v>
      </c>
      <c r="Z149" s="43">
        <f t="shared" ref="Z149:AA155" si="132">+Q149+T149+W149</f>
        <v>1333</v>
      </c>
      <c r="AA149" s="43">
        <f t="shared" si="132"/>
        <v>0</v>
      </c>
      <c r="AB149" s="43">
        <f t="shared" ref="AB149:AB155" si="133">AC149+AD149</f>
        <v>381</v>
      </c>
      <c r="AC149" s="43">
        <v>381</v>
      </c>
      <c r="AD149" s="43">
        <v>0</v>
      </c>
      <c r="AE149" s="43">
        <f t="shared" ref="AE149:AE155" si="134">AF149+AG149</f>
        <v>353</v>
      </c>
      <c r="AF149" s="43">
        <v>353</v>
      </c>
      <c r="AG149" s="43">
        <v>0</v>
      </c>
      <c r="AH149" s="43">
        <f t="shared" ref="AH149:AH155" si="135">AI149+AJ149</f>
        <v>338</v>
      </c>
      <c r="AI149" s="43">
        <v>338</v>
      </c>
      <c r="AJ149" s="43">
        <v>0</v>
      </c>
      <c r="AK149" s="43">
        <f t="shared" ref="AK149:AK155" si="136">AL149+AM149</f>
        <v>1072</v>
      </c>
      <c r="AL149" s="43">
        <f t="shared" ref="AL149:AM155" si="137">+AC149+AF149+AI149</f>
        <v>1072</v>
      </c>
      <c r="AM149" s="43">
        <f t="shared" si="137"/>
        <v>0</v>
      </c>
      <c r="AN149" s="43">
        <f t="shared" ref="AN149:AN155" si="138">AO149+AP149</f>
        <v>364</v>
      </c>
      <c r="AO149" s="43">
        <v>364</v>
      </c>
      <c r="AP149" s="43">
        <v>0</v>
      </c>
      <c r="AQ149" s="43">
        <f t="shared" ref="AQ149:AQ155" si="139">AR149+AS149</f>
        <v>375</v>
      </c>
      <c r="AR149" s="43">
        <v>375</v>
      </c>
      <c r="AS149" s="43">
        <v>0</v>
      </c>
      <c r="AT149" s="43">
        <f t="shared" ref="AT149:AT155" si="140">AU149+AV149</f>
        <v>400</v>
      </c>
      <c r="AU149" s="43">
        <v>400</v>
      </c>
      <c r="AV149" s="43">
        <v>0</v>
      </c>
      <c r="AW149" s="43">
        <f t="shared" ref="AW149:AW155" si="141">AX149+AY149</f>
        <v>1139</v>
      </c>
      <c r="AX149" s="43">
        <f t="shared" ref="AX149:AY155" si="142">+AO149+AR149+AU149</f>
        <v>1139</v>
      </c>
      <c r="AY149" s="43">
        <f t="shared" si="142"/>
        <v>0</v>
      </c>
      <c r="AZ149" s="43">
        <f t="shared" ref="AZ149:AZ155" si="143">BA149+BB149</f>
        <v>4680</v>
      </c>
      <c r="BA149" s="43">
        <f t="shared" ref="BA149:BB155" si="144">N149+Z149+AL149+AX149</f>
        <v>4680</v>
      </c>
      <c r="BB149" s="43">
        <f t="shared" si="144"/>
        <v>0</v>
      </c>
    </row>
    <row r="150" spans="1:54" s="5" customFormat="1" ht="15" customHeight="1" x14ac:dyDescent="0.25">
      <c r="A150" s="23"/>
      <c r="B150" s="21"/>
      <c r="C150" s="25" t="s">
        <v>131</v>
      </c>
      <c r="D150" s="43">
        <f t="shared" si="123"/>
        <v>25</v>
      </c>
      <c r="E150" s="43">
        <v>25</v>
      </c>
      <c r="F150" s="43">
        <v>0</v>
      </c>
      <c r="G150" s="43">
        <f t="shared" si="124"/>
        <v>27</v>
      </c>
      <c r="H150" s="43">
        <v>27</v>
      </c>
      <c r="I150" s="43">
        <v>0</v>
      </c>
      <c r="J150" s="43">
        <f t="shared" si="125"/>
        <v>25</v>
      </c>
      <c r="K150" s="43">
        <v>25</v>
      </c>
      <c r="L150" s="43">
        <v>0</v>
      </c>
      <c r="M150" s="43">
        <f t="shared" si="126"/>
        <v>77</v>
      </c>
      <c r="N150" s="43">
        <f t="shared" si="127"/>
        <v>77</v>
      </c>
      <c r="O150" s="43">
        <f t="shared" si="127"/>
        <v>0</v>
      </c>
      <c r="P150" s="43">
        <f t="shared" si="128"/>
        <v>42</v>
      </c>
      <c r="Q150" s="43">
        <v>42</v>
      </c>
      <c r="R150" s="43">
        <v>0</v>
      </c>
      <c r="S150" s="43">
        <f t="shared" si="129"/>
        <v>40</v>
      </c>
      <c r="T150" s="43">
        <v>40</v>
      </c>
      <c r="U150" s="43">
        <v>0</v>
      </c>
      <c r="V150" s="43">
        <f t="shared" si="130"/>
        <v>28</v>
      </c>
      <c r="W150" s="43">
        <v>28</v>
      </c>
      <c r="X150" s="43">
        <v>0</v>
      </c>
      <c r="Y150" s="43">
        <f t="shared" si="131"/>
        <v>110</v>
      </c>
      <c r="Z150" s="43">
        <f t="shared" si="132"/>
        <v>110</v>
      </c>
      <c r="AA150" s="43">
        <f t="shared" si="132"/>
        <v>0</v>
      </c>
      <c r="AB150" s="43">
        <f t="shared" si="133"/>
        <v>21</v>
      </c>
      <c r="AC150" s="43">
        <v>21</v>
      </c>
      <c r="AD150" s="43">
        <v>0</v>
      </c>
      <c r="AE150" s="43">
        <f t="shared" si="134"/>
        <v>23</v>
      </c>
      <c r="AF150" s="43">
        <v>23</v>
      </c>
      <c r="AG150" s="43">
        <v>0</v>
      </c>
      <c r="AH150" s="43">
        <f t="shared" si="135"/>
        <v>26</v>
      </c>
      <c r="AI150" s="43">
        <v>26</v>
      </c>
      <c r="AJ150" s="43">
        <v>0</v>
      </c>
      <c r="AK150" s="43">
        <f t="shared" si="136"/>
        <v>70</v>
      </c>
      <c r="AL150" s="43">
        <f t="shared" si="137"/>
        <v>70</v>
      </c>
      <c r="AM150" s="43">
        <f t="shared" si="137"/>
        <v>0</v>
      </c>
      <c r="AN150" s="43">
        <f t="shared" si="138"/>
        <v>29</v>
      </c>
      <c r="AO150" s="43">
        <v>29</v>
      </c>
      <c r="AP150" s="43">
        <v>0</v>
      </c>
      <c r="AQ150" s="43">
        <f t="shared" si="139"/>
        <v>31</v>
      </c>
      <c r="AR150" s="43">
        <v>31</v>
      </c>
      <c r="AS150" s="43">
        <v>0</v>
      </c>
      <c r="AT150" s="43">
        <f t="shared" si="140"/>
        <v>27</v>
      </c>
      <c r="AU150" s="43">
        <v>27</v>
      </c>
      <c r="AV150" s="43">
        <v>0</v>
      </c>
      <c r="AW150" s="43">
        <f t="shared" si="141"/>
        <v>87</v>
      </c>
      <c r="AX150" s="43">
        <f t="shared" si="142"/>
        <v>87</v>
      </c>
      <c r="AY150" s="43">
        <f t="shared" si="142"/>
        <v>0</v>
      </c>
      <c r="AZ150" s="43">
        <f t="shared" si="143"/>
        <v>344</v>
      </c>
      <c r="BA150" s="43">
        <f t="shared" si="144"/>
        <v>344</v>
      </c>
      <c r="BB150" s="43">
        <f t="shared" si="144"/>
        <v>0</v>
      </c>
    </row>
    <row r="151" spans="1:54" s="5" customFormat="1" ht="15" customHeight="1" x14ac:dyDescent="0.25">
      <c r="A151" s="23"/>
      <c r="B151" s="21"/>
      <c r="C151" s="25" t="s">
        <v>132</v>
      </c>
      <c r="D151" s="43">
        <f t="shared" si="123"/>
        <v>0</v>
      </c>
      <c r="E151" s="43">
        <v>0</v>
      </c>
      <c r="F151" s="43">
        <v>0</v>
      </c>
      <c r="G151" s="43">
        <f t="shared" si="124"/>
        <v>0</v>
      </c>
      <c r="H151" s="43">
        <v>0</v>
      </c>
      <c r="I151" s="43">
        <v>0</v>
      </c>
      <c r="J151" s="43">
        <f t="shared" si="125"/>
        <v>4</v>
      </c>
      <c r="K151" s="43">
        <v>4</v>
      </c>
      <c r="L151" s="43">
        <v>0</v>
      </c>
      <c r="M151" s="43">
        <f t="shared" si="126"/>
        <v>4</v>
      </c>
      <c r="N151" s="43">
        <f t="shared" si="127"/>
        <v>4</v>
      </c>
      <c r="O151" s="43">
        <f t="shared" si="127"/>
        <v>0</v>
      </c>
      <c r="P151" s="43">
        <f t="shared" si="128"/>
        <v>0</v>
      </c>
      <c r="Q151" s="43">
        <v>0</v>
      </c>
      <c r="R151" s="43">
        <v>0</v>
      </c>
      <c r="S151" s="43">
        <f t="shared" si="129"/>
        <v>2</v>
      </c>
      <c r="T151" s="43">
        <v>2</v>
      </c>
      <c r="U151" s="43">
        <v>0</v>
      </c>
      <c r="V151" s="43">
        <f t="shared" si="130"/>
        <v>9</v>
      </c>
      <c r="W151" s="43">
        <v>9</v>
      </c>
      <c r="X151" s="43">
        <v>0</v>
      </c>
      <c r="Y151" s="43">
        <f t="shared" si="131"/>
        <v>11</v>
      </c>
      <c r="Z151" s="43">
        <f t="shared" si="132"/>
        <v>11</v>
      </c>
      <c r="AA151" s="43">
        <f t="shared" si="132"/>
        <v>0</v>
      </c>
      <c r="AB151" s="43">
        <f t="shared" si="133"/>
        <v>11</v>
      </c>
      <c r="AC151" s="43">
        <v>11</v>
      </c>
      <c r="AD151" s="43">
        <v>0</v>
      </c>
      <c r="AE151" s="43">
        <f t="shared" si="134"/>
        <v>11</v>
      </c>
      <c r="AF151" s="43">
        <v>11</v>
      </c>
      <c r="AG151" s="43">
        <v>0</v>
      </c>
      <c r="AH151" s="43">
        <f t="shared" si="135"/>
        <v>12</v>
      </c>
      <c r="AI151" s="43">
        <v>12</v>
      </c>
      <c r="AJ151" s="43">
        <v>0</v>
      </c>
      <c r="AK151" s="43">
        <f t="shared" si="136"/>
        <v>34</v>
      </c>
      <c r="AL151" s="43">
        <f t="shared" si="137"/>
        <v>34</v>
      </c>
      <c r="AM151" s="43">
        <f t="shared" si="137"/>
        <v>0</v>
      </c>
      <c r="AN151" s="43">
        <f t="shared" si="138"/>
        <v>13</v>
      </c>
      <c r="AO151" s="43">
        <v>13</v>
      </c>
      <c r="AP151" s="43">
        <v>0</v>
      </c>
      <c r="AQ151" s="43">
        <f t="shared" si="139"/>
        <v>11</v>
      </c>
      <c r="AR151" s="43">
        <v>11</v>
      </c>
      <c r="AS151" s="43">
        <v>0</v>
      </c>
      <c r="AT151" s="43">
        <f t="shared" si="140"/>
        <v>12</v>
      </c>
      <c r="AU151" s="43">
        <v>12</v>
      </c>
      <c r="AV151" s="43">
        <v>0</v>
      </c>
      <c r="AW151" s="43">
        <f t="shared" si="141"/>
        <v>36</v>
      </c>
      <c r="AX151" s="43">
        <f t="shared" si="142"/>
        <v>36</v>
      </c>
      <c r="AY151" s="43">
        <f t="shared" si="142"/>
        <v>0</v>
      </c>
      <c r="AZ151" s="43">
        <f t="shared" si="143"/>
        <v>85</v>
      </c>
      <c r="BA151" s="43">
        <f t="shared" si="144"/>
        <v>85</v>
      </c>
      <c r="BB151" s="43">
        <f t="shared" si="144"/>
        <v>0</v>
      </c>
    </row>
    <row r="152" spans="1:54" s="5" customFormat="1" ht="15" customHeight="1" x14ac:dyDescent="0.25">
      <c r="A152" s="23"/>
      <c r="B152" s="21"/>
      <c r="C152" s="25" t="s">
        <v>133</v>
      </c>
      <c r="D152" s="43">
        <f t="shared" si="123"/>
        <v>41</v>
      </c>
      <c r="E152" s="43">
        <v>41</v>
      </c>
      <c r="F152" s="43">
        <v>0</v>
      </c>
      <c r="G152" s="43">
        <f t="shared" si="124"/>
        <v>38</v>
      </c>
      <c r="H152" s="43">
        <v>38</v>
      </c>
      <c r="I152" s="43">
        <v>0</v>
      </c>
      <c r="J152" s="43">
        <f t="shared" si="125"/>
        <v>33</v>
      </c>
      <c r="K152" s="43">
        <v>33</v>
      </c>
      <c r="L152" s="43">
        <v>0</v>
      </c>
      <c r="M152" s="43">
        <f t="shared" si="126"/>
        <v>112</v>
      </c>
      <c r="N152" s="43">
        <f t="shared" si="127"/>
        <v>112</v>
      </c>
      <c r="O152" s="43">
        <f t="shared" si="127"/>
        <v>0</v>
      </c>
      <c r="P152" s="43">
        <f t="shared" si="128"/>
        <v>29</v>
      </c>
      <c r="Q152" s="43">
        <v>29</v>
      </c>
      <c r="R152" s="43">
        <v>0</v>
      </c>
      <c r="S152" s="43">
        <f t="shared" si="129"/>
        <v>31</v>
      </c>
      <c r="T152" s="43">
        <v>31</v>
      </c>
      <c r="U152" s="43">
        <v>0</v>
      </c>
      <c r="V152" s="43">
        <f t="shared" si="130"/>
        <v>25</v>
      </c>
      <c r="W152" s="43">
        <v>25</v>
      </c>
      <c r="X152" s="43">
        <v>0</v>
      </c>
      <c r="Y152" s="43">
        <f t="shared" si="131"/>
        <v>85</v>
      </c>
      <c r="Z152" s="43">
        <f t="shared" si="132"/>
        <v>85</v>
      </c>
      <c r="AA152" s="43">
        <f t="shared" si="132"/>
        <v>0</v>
      </c>
      <c r="AB152" s="43">
        <f t="shared" si="133"/>
        <v>13</v>
      </c>
      <c r="AC152" s="43">
        <v>13</v>
      </c>
      <c r="AD152" s="43">
        <v>0</v>
      </c>
      <c r="AE152" s="43">
        <f t="shared" si="134"/>
        <v>10</v>
      </c>
      <c r="AF152" s="43">
        <v>10</v>
      </c>
      <c r="AG152" s="43">
        <v>0</v>
      </c>
      <c r="AH152" s="43">
        <f t="shared" si="135"/>
        <v>10</v>
      </c>
      <c r="AI152" s="43">
        <v>10</v>
      </c>
      <c r="AJ152" s="43">
        <v>0</v>
      </c>
      <c r="AK152" s="43">
        <f t="shared" si="136"/>
        <v>33</v>
      </c>
      <c r="AL152" s="43">
        <f t="shared" si="137"/>
        <v>33</v>
      </c>
      <c r="AM152" s="43">
        <f t="shared" si="137"/>
        <v>0</v>
      </c>
      <c r="AN152" s="43">
        <f t="shared" si="138"/>
        <v>10</v>
      </c>
      <c r="AO152" s="43">
        <v>10</v>
      </c>
      <c r="AP152" s="43">
        <v>0</v>
      </c>
      <c r="AQ152" s="43">
        <f t="shared" si="139"/>
        <v>11</v>
      </c>
      <c r="AR152" s="43">
        <v>11</v>
      </c>
      <c r="AS152" s="43">
        <v>0</v>
      </c>
      <c r="AT152" s="43">
        <f t="shared" si="140"/>
        <v>9</v>
      </c>
      <c r="AU152" s="43">
        <v>9</v>
      </c>
      <c r="AV152" s="43">
        <v>0</v>
      </c>
      <c r="AW152" s="43">
        <f t="shared" si="141"/>
        <v>30</v>
      </c>
      <c r="AX152" s="43">
        <f t="shared" si="142"/>
        <v>30</v>
      </c>
      <c r="AY152" s="43">
        <f t="shared" si="142"/>
        <v>0</v>
      </c>
      <c r="AZ152" s="43">
        <f t="shared" si="143"/>
        <v>260</v>
      </c>
      <c r="BA152" s="43">
        <f t="shared" si="144"/>
        <v>260</v>
      </c>
      <c r="BB152" s="43">
        <f t="shared" si="144"/>
        <v>0</v>
      </c>
    </row>
    <row r="153" spans="1:54" s="5" customFormat="1" ht="15" customHeight="1" x14ac:dyDescent="0.25">
      <c r="A153" s="23"/>
      <c r="B153" s="21"/>
      <c r="C153" s="25" t="s">
        <v>134</v>
      </c>
      <c r="D153" s="43">
        <f t="shared" si="123"/>
        <v>56</v>
      </c>
      <c r="E153" s="43">
        <v>56</v>
      </c>
      <c r="F153" s="43">
        <v>0</v>
      </c>
      <c r="G153" s="43">
        <f t="shared" si="124"/>
        <v>60</v>
      </c>
      <c r="H153" s="43">
        <v>60</v>
      </c>
      <c r="I153" s="43">
        <v>0</v>
      </c>
      <c r="J153" s="43">
        <f t="shared" si="125"/>
        <v>69</v>
      </c>
      <c r="K153" s="43">
        <v>69</v>
      </c>
      <c r="L153" s="43">
        <v>0</v>
      </c>
      <c r="M153" s="43">
        <f t="shared" si="126"/>
        <v>185</v>
      </c>
      <c r="N153" s="43">
        <f t="shared" si="127"/>
        <v>185</v>
      </c>
      <c r="O153" s="43">
        <f t="shared" si="127"/>
        <v>0</v>
      </c>
      <c r="P153" s="43">
        <f t="shared" si="128"/>
        <v>84</v>
      </c>
      <c r="Q153" s="43">
        <v>84</v>
      </c>
      <c r="R153" s="43">
        <v>0</v>
      </c>
      <c r="S153" s="43">
        <f t="shared" si="129"/>
        <v>93</v>
      </c>
      <c r="T153" s="43">
        <v>93</v>
      </c>
      <c r="U153" s="43">
        <v>0</v>
      </c>
      <c r="V153" s="43">
        <f t="shared" si="130"/>
        <v>72</v>
      </c>
      <c r="W153" s="43">
        <v>72</v>
      </c>
      <c r="X153" s="43">
        <v>0</v>
      </c>
      <c r="Y153" s="43">
        <f t="shared" si="131"/>
        <v>249</v>
      </c>
      <c r="Z153" s="43">
        <f t="shared" si="132"/>
        <v>249</v>
      </c>
      <c r="AA153" s="43">
        <f t="shared" si="132"/>
        <v>0</v>
      </c>
      <c r="AB153" s="43">
        <f t="shared" si="133"/>
        <v>69</v>
      </c>
      <c r="AC153" s="43">
        <v>69</v>
      </c>
      <c r="AD153" s="43">
        <v>0</v>
      </c>
      <c r="AE153" s="43">
        <f t="shared" si="134"/>
        <v>75</v>
      </c>
      <c r="AF153" s="43">
        <v>75</v>
      </c>
      <c r="AG153" s="43">
        <v>0</v>
      </c>
      <c r="AH153" s="43">
        <f t="shared" si="135"/>
        <v>72</v>
      </c>
      <c r="AI153" s="43">
        <v>72</v>
      </c>
      <c r="AJ153" s="43">
        <v>0</v>
      </c>
      <c r="AK153" s="43">
        <f t="shared" si="136"/>
        <v>216</v>
      </c>
      <c r="AL153" s="43">
        <f t="shared" si="137"/>
        <v>216</v>
      </c>
      <c r="AM153" s="43">
        <f t="shared" si="137"/>
        <v>0</v>
      </c>
      <c r="AN153" s="43">
        <f t="shared" si="138"/>
        <v>82</v>
      </c>
      <c r="AO153" s="43">
        <v>82</v>
      </c>
      <c r="AP153" s="43">
        <v>0</v>
      </c>
      <c r="AQ153" s="43">
        <f t="shared" si="139"/>
        <v>67</v>
      </c>
      <c r="AR153" s="43">
        <v>67</v>
      </c>
      <c r="AS153" s="43">
        <v>0</v>
      </c>
      <c r="AT153" s="43">
        <f t="shared" si="140"/>
        <v>75</v>
      </c>
      <c r="AU153" s="43">
        <v>75</v>
      </c>
      <c r="AV153" s="43">
        <v>0</v>
      </c>
      <c r="AW153" s="43">
        <f t="shared" si="141"/>
        <v>224</v>
      </c>
      <c r="AX153" s="43">
        <f t="shared" si="142"/>
        <v>224</v>
      </c>
      <c r="AY153" s="43">
        <f t="shared" si="142"/>
        <v>0</v>
      </c>
      <c r="AZ153" s="43">
        <f t="shared" si="143"/>
        <v>874</v>
      </c>
      <c r="BA153" s="43">
        <f t="shared" si="144"/>
        <v>874</v>
      </c>
      <c r="BB153" s="43">
        <f t="shared" si="144"/>
        <v>0</v>
      </c>
    </row>
    <row r="154" spans="1:54" s="5" customFormat="1" ht="15" customHeight="1" x14ac:dyDescent="0.25">
      <c r="A154" s="23"/>
      <c r="B154" s="21"/>
      <c r="C154" s="22" t="s">
        <v>58</v>
      </c>
      <c r="D154" s="43">
        <f t="shared" si="123"/>
        <v>89</v>
      </c>
      <c r="E154" s="43">
        <v>89</v>
      </c>
      <c r="F154" s="43">
        <v>0</v>
      </c>
      <c r="G154" s="43">
        <f t="shared" si="124"/>
        <v>91</v>
      </c>
      <c r="H154" s="43">
        <v>91</v>
      </c>
      <c r="I154" s="43">
        <v>0</v>
      </c>
      <c r="J154" s="43">
        <f t="shared" si="125"/>
        <v>89</v>
      </c>
      <c r="K154" s="43">
        <v>89</v>
      </c>
      <c r="L154" s="43">
        <v>0</v>
      </c>
      <c r="M154" s="43">
        <f t="shared" si="126"/>
        <v>269</v>
      </c>
      <c r="N154" s="43">
        <f t="shared" si="127"/>
        <v>269</v>
      </c>
      <c r="O154" s="43">
        <f t="shared" si="127"/>
        <v>0</v>
      </c>
      <c r="P154" s="43">
        <f t="shared" si="128"/>
        <v>82</v>
      </c>
      <c r="Q154" s="43">
        <v>82</v>
      </c>
      <c r="R154" s="43">
        <v>0</v>
      </c>
      <c r="S154" s="43">
        <f t="shared" si="129"/>
        <v>90</v>
      </c>
      <c r="T154" s="43">
        <v>89</v>
      </c>
      <c r="U154" s="43">
        <v>1</v>
      </c>
      <c r="V154" s="43">
        <f t="shared" si="130"/>
        <v>86</v>
      </c>
      <c r="W154" s="43">
        <v>85</v>
      </c>
      <c r="X154" s="43">
        <v>1</v>
      </c>
      <c r="Y154" s="43">
        <f t="shared" si="131"/>
        <v>258</v>
      </c>
      <c r="Z154" s="43">
        <f t="shared" si="132"/>
        <v>256</v>
      </c>
      <c r="AA154" s="43">
        <f t="shared" si="132"/>
        <v>2</v>
      </c>
      <c r="AB154" s="43">
        <f t="shared" si="133"/>
        <v>82</v>
      </c>
      <c r="AC154" s="43">
        <v>82</v>
      </c>
      <c r="AD154" s="43">
        <v>0</v>
      </c>
      <c r="AE154" s="43">
        <f t="shared" si="134"/>
        <v>78</v>
      </c>
      <c r="AF154" s="43">
        <v>78</v>
      </c>
      <c r="AG154" s="43">
        <v>0</v>
      </c>
      <c r="AH154" s="43">
        <f t="shared" si="135"/>
        <v>77</v>
      </c>
      <c r="AI154" s="43">
        <v>77</v>
      </c>
      <c r="AJ154" s="43">
        <v>0</v>
      </c>
      <c r="AK154" s="43">
        <f t="shared" si="136"/>
        <v>237</v>
      </c>
      <c r="AL154" s="43">
        <f t="shared" si="137"/>
        <v>237</v>
      </c>
      <c r="AM154" s="43">
        <f t="shared" si="137"/>
        <v>0</v>
      </c>
      <c r="AN154" s="43">
        <f t="shared" si="138"/>
        <v>85</v>
      </c>
      <c r="AO154" s="43">
        <v>85</v>
      </c>
      <c r="AP154" s="43">
        <v>0</v>
      </c>
      <c r="AQ154" s="43">
        <f t="shared" si="139"/>
        <v>78</v>
      </c>
      <c r="AR154" s="43">
        <v>78</v>
      </c>
      <c r="AS154" s="43">
        <v>0</v>
      </c>
      <c r="AT154" s="43">
        <f t="shared" si="140"/>
        <v>82</v>
      </c>
      <c r="AU154" s="43">
        <v>82</v>
      </c>
      <c r="AV154" s="43">
        <v>0</v>
      </c>
      <c r="AW154" s="43">
        <f t="shared" si="141"/>
        <v>245</v>
      </c>
      <c r="AX154" s="43">
        <f t="shared" si="142"/>
        <v>245</v>
      </c>
      <c r="AY154" s="43">
        <f t="shared" si="142"/>
        <v>0</v>
      </c>
      <c r="AZ154" s="43">
        <f t="shared" si="143"/>
        <v>1009</v>
      </c>
      <c r="BA154" s="43">
        <f t="shared" si="144"/>
        <v>1007</v>
      </c>
      <c r="BB154" s="43">
        <f t="shared" si="144"/>
        <v>2</v>
      </c>
    </row>
    <row r="155" spans="1:54" s="5" customFormat="1" ht="15" customHeight="1" x14ac:dyDescent="0.25">
      <c r="A155" s="23"/>
      <c r="B155" s="21"/>
      <c r="C155" s="22" t="s">
        <v>25</v>
      </c>
      <c r="D155" s="43">
        <f t="shared" si="123"/>
        <v>9</v>
      </c>
      <c r="E155" s="43">
        <v>9</v>
      </c>
      <c r="F155" s="43">
        <v>0</v>
      </c>
      <c r="G155" s="43">
        <f t="shared" si="124"/>
        <v>7</v>
      </c>
      <c r="H155" s="43">
        <v>7</v>
      </c>
      <c r="I155" s="43">
        <v>0</v>
      </c>
      <c r="J155" s="43">
        <f t="shared" si="125"/>
        <v>8</v>
      </c>
      <c r="K155" s="43">
        <v>8</v>
      </c>
      <c r="L155" s="43">
        <v>0</v>
      </c>
      <c r="M155" s="43">
        <f t="shared" si="126"/>
        <v>24</v>
      </c>
      <c r="N155" s="43">
        <f t="shared" si="127"/>
        <v>24</v>
      </c>
      <c r="O155" s="43">
        <f t="shared" si="127"/>
        <v>0</v>
      </c>
      <c r="P155" s="43">
        <f t="shared" si="128"/>
        <v>10</v>
      </c>
      <c r="Q155" s="43">
        <v>10</v>
      </c>
      <c r="R155" s="43">
        <v>0</v>
      </c>
      <c r="S155" s="43">
        <f t="shared" si="129"/>
        <v>9</v>
      </c>
      <c r="T155" s="43">
        <v>9</v>
      </c>
      <c r="U155" s="43">
        <v>0</v>
      </c>
      <c r="V155" s="43">
        <f t="shared" si="130"/>
        <v>10</v>
      </c>
      <c r="W155" s="43">
        <v>10</v>
      </c>
      <c r="X155" s="43">
        <v>0</v>
      </c>
      <c r="Y155" s="43">
        <f t="shared" si="131"/>
        <v>29</v>
      </c>
      <c r="Z155" s="43">
        <f t="shared" si="132"/>
        <v>29</v>
      </c>
      <c r="AA155" s="43">
        <f t="shared" si="132"/>
        <v>0</v>
      </c>
      <c r="AB155" s="43">
        <f t="shared" si="133"/>
        <v>7</v>
      </c>
      <c r="AC155" s="43">
        <v>7</v>
      </c>
      <c r="AD155" s="43">
        <v>0</v>
      </c>
      <c r="AE155" s="43">
        <f t="shared" si="134"/>
        <v>6</v>
      </c>
      <c r="AF155" s="43">
        <v>6</v>
      </c>
      <c r="AG155" s="43">
        <v>0</v>
      </c>
      <c r="AH155" s="43">
        <f t="shared" si="135"/>
        <v>11</v>
      </c>
      <c r="AI155" s="43">
        <v>11</v>
      </c>
      <c r="AJ155" s="43">
        <v>0</v>
      </c>
      <c r="AK155" s="43">
        <f t="shared" si="136"/>
        <v>24</v>
      </c>
      <c r="AL155" s="43">
        <f t="shared" si="137"/>
        <v>24</v>
      </c>
      <c r="AM155" s="43">
        <f t="shared" si="137"/>
        <v>0</v>
      </c>
      <c r="AN155" s="43">
        <f t="shared" si="138"/>
        <v>5</v>
      </c>
      <c r="AO155" s="43">
        <v>5</v>
      </c>
      <c r="AP155" s="43">
        <v>0</v>
      </c>
      <c r="AQ155" s="43">
        <f t="shared" si="139"/>
        <v>9</v>
      </c>
      <c r="AR155" s="43">
        <v>9</v>
      </c>
      <c r="AS155" s="43">
        <v>0</v>
      </c>
      <c r="AT155" s="43">
        <f t="shared" si="140"/>
        <v>10</v>
      </c>
      <c r="AU155" s="43">
        <v>10</v>
      </c>
      <c r="AV155" s="43">
        <v>0</v>
      </c>
      <c r="AW155" s="43">
        <f t="shared" si="141"/>
        <v>24</v>
      </c>
      <c r="AX155" s="43">
        <f t="shared" si="142"/>
        <v>24</v>
      </c>
      <c r="AY155" s="43">
        <f t="shared" si="142"/>
        <v>0</v>
      </c>
      <c r="AZ155" s="43">
        <f t="shared" si="143"/>
        <v>101</v>
      </c>
      <c r="BA155" s="43">
        <f t="shared" si="144"/>
        <v>101</v>
      </c>
      <c r="BB155" s="43">
        <f t="shared" si="144"/>
        <v>0</v>
      </c>
    </row>
    <row r="156" spans="1:54" s="5" customFormat="1" ht="15" customHeight="1" x14ac:dyDescent="0.25">
      <c r="A156" s="23"/>
      <c r="B156" s="21"/>
      <c r="C156" s="2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</row>
    <row r="157" spans="1:54" s="5" customFormat="1" ht="15" customHeight="1" x14ac:dyDescent="0.25">
      <c r="A157" s="20"/>
      <c r="B157" s="21" t="s">
        <v>135</v>
      </c>
      <c r="C157" s="22"/>
      <c r="D157" s="19">
        <f>SUM(E157:F157)</f>
        <v>819</v>
      </c>
      <c r="E157" s="19">
        <f>E158+E161+E164+E167+E168</f>
        <v>810</v>
      </c>
      <c r="F157" s="19">
        <f>F158+F161+F164+F167+F168</f>
        <v>9</v>
      </c>
      <c r="G157" s="19">
        <f>SUM(H157:I157)</f>
        <v>886</v>
      </c>
      <c r="H157" s="19">
        <f>H158+H161+H164+H167+H168</f>
        <v>881</v>
      </c>
      <c r="I157" s="19">
        <f>I158+I161+I164+I167+I168</f>
        <v>5</v>
      </c>
      <c r="J157" s="19">
        <f>SUM(K157:L157)</f>
        <v>1145</v>
      </c>
      <c r="K157" s="19">
        <f>K158+K161+K164+K167+K168</f>
        <v>1139</v>
      </c>
      <c r="L157" s="19">
        <f>L158+L161+L164+L167+L168</f>
        <v>6</v>
      </c>
      <c r="M157" s="19">
        <f>SUM(N157:O157)</f>
        <v>2850</v>
      </c>
      <c r="N157" s="19">
        <f>N158+N161+N164+N167+N168</f>
        <v>2830</v>
      </c>
      <c r="O157" s="19">
        <f>O158+O161+O164+O167+O168</f>
        <v>20</v>
      </c>
      <c r="P157" s="19">
        <f>SUM(Q157:R157)</f>
        <v>1245</v>
      </c>
      <c r="Q157" s="19">
        <f>Q158+Q161+Q164+Q167+Q168</f>
        <v>1237</v>
      </c>
      <c r="R157" s="19">
        <f>R158+R161+R164+R167+R168</f>
        <v>8</v>
      </c>
      <c r="S157" s="19">
        <f t="shared" ref="S157:S164" si="145">SUM(T157:U157)</f>
        <v>1149</v>
      </c>
      <c r="T157" s="19">
        <f>T158+T161+T164+T167+T168</f>
        <v>1142</v>
      </c>
      <c r="U157" s="19">
        <f>U158+U161+U164+U167+U168</f>
        <v>7</v>
      </c>
      <c r="V157" s="19">
        <f t="shared" ref="V157:V164" si="146">SUM(W157:X157)</f>
        <v>995</v>
      </c>
      <c r="W157" s="19">
        <f>W158+W161+W164+W167+W168</f>
        <v>986</v>
      </c>
      <c r="X157" s="19">
        <f>X158+X161+X164+X167+X168</f>
        <v>9</v>
      </c>
      <c r="Y157" s="19">
        <f>SUM(Z157:AA157)</f>
        <v>3389</v>
      </c>
      <c r="Z157" s="19">
        <f>Z158+Z161+Z164+Z167+Z168</f>
        <v>3365</v>
      </c>
      <c r="AA157" s="19">
        <f>AA158+AA161+AA164+AA167+AA168</f>
        <v>24</v>
      </c>
      <c r="AB157" s="19">
        <f>SUM(AC157:AD157)</f>
        <v>898</v>
      </c>
      <c r="AC157" s="19">
        <f>AC158+AC161+AC164+AC167+AC168</f>
        <v>888</v>
      </c>
      <c r="AD157" s="19">
        <f>AD158+AD161+AD164+AD167+AD168</f>
        <v>10</v>
      </c>
      <c r="AE157" s="19">
        <f t="shared" ref="AE157:AE164" si="147">SUM(AF157:AG157)</f>
        <v>957</v>
      </c>
      <c r="AF157" s="19">
        <f>AF158+AF161+AF164+AF167+AF168</f>
        <v>949</v>
      </c>
      <c r="AG157" s="19">
        <f>AG158+AG161+AG164+AG167+AG168</f>
        <v>8</v>
      </c>
      <c r="AH157" s="19">
        <f t="shared" ref="AH157:AH164" si="148">SUM(AI157:AJ157)</f>
        <v>887</v>
      </c>
      <c r="AI157" s="19">
        <f>AI158+AI161+AI164+AI167+AI168</f>
        <v>880</v>
      </c>
      <c r="AJ157" s="19">
        <f>AJ158+AJ161+AJ164+AJ167+AJ168</f>
        <v>7</v>
      </c>
      <c r="AK157" s="19">
        <f>SUM(AL157:AM157)</f>
        <v>2742</v>
      </c>
      <c r="AL157" s="19">
        <f>AL158+AL161+AL164+AL167+AL168</f>
        <v>2717</v>
      </c>
      <c r="AM157" s="19">
        <f>AM158+AM161+AM164+AM167+AM168</f>
        <v>25</v>
      </c>
      <c r="AN157" s="19">
        <f>SUM(AO157:AP157)</f>
        <v>954</v>
      </c>
      <c r="AO157" s="19">
        <f>AO158+AO161+AO164+AO167+AO168</f>
        <v>946</v>
      </c>
      <c r="AP157" s="19">
        <f>AP158+AP161+AP164+AP167+AP168</f>
        <v>8</v>
      </c>
      <c r="AQ157" s="19">
        <f t="shared" ref="AQ157:AQ164" si="149">SUM(AR157:AS157)</f>
        <v>1017</v>
      </c>
      <c r="AR157" s="19">
        <f>AR158+AR161+AR164+AR167+AR168</f>
        <v>1009</v>
      </c>
      <c r="AS157" s="19">
        <f>AS158+AS161+AS164+AS167+AS168</f>
        <v>8</v>
      </c>
      <c r="AT157" s="19">
        <f t="shared" ref="AT157:AT164" si="150">SUM(AU157:AV157)</f>
        <v>1016</v>
      </c>
      <c r="AU157" s="19">
        <f>AU158+AU161+AU164+AU167+AU168</f>
        <v>1006</v>
      </c>
      <c r="AV157" s="19">
        <f>AV158+AV161+AV164+AV167+AV168</f>
        <v>10</v>
      </c>
      <c r="AW157" s="19">
        <f>SUM(AX157:AY157)</f>
        <v>2987</v>
      </c>
      <c r="AX157" s="19">
        <f>AX158+AX161+AX164+AX167+AX168</f>
        <v>2961</v>
      </c>
      <c r="AY157" s="19">
        <f>AY158+AY161+AY164+AY167+AY168</f>
        <v>26</v>
      </c>
      <c r="AZ157" s="19">
        <f>SUM(BA157:BB157)</f>
        <v>11968</v>
      </c>
      <c r="BA157" s="19">
        <f>BA158+BA161+BA164+BA167+BA168</f>
        <v>11873</v>
      </c>
      <c r="BB157" s="19">
        <f>BB158+BB161+BB164+BB167+BB168</f>
        <v>95</v>
      </c>
    </row>
    <row r="158" spans="1:54" s="5" customFormat="1" ht="15" customHeight="1" x14ac:dyDescent="0.25">
      <c r="A158" s="23"/>
      <c r="B158" s="21"/>
      <c r="C158" s="22" t="s">
        <v>136</v>
      </c>
      <c r="D158" s="19">
        <f>SUM(E158:F158)</f>
        <v>386</v>
      </c>
      <c r="E158" s="19">
        <f>SUM(E159:E160)</f>
        <v>386</v>
      </c>
      <c r="F158" s="19">
        <f>SUM(F159:F160)</f>
        <v>0</v>
      </c>
      <c r="G158" s="19">
        <f>SUM(H158:I158)</f>
        <v>431</v>
      </c>
      <c r="H158" s="19">
        <f>SUM(H159:H160)</f>
        <v>431</v>
      </c>
      <c r="I158" s="19">
        <f>SUM(I159:I160)</f>
        <v>0</v>
      </c>
      <c r="J158" s="19">
        <f>SUM(K158:L158)</f>
        <v>458</v>
      </c>
      <c r="K158" s="19">
        <f>SUM(K159:K160)</f>
        <v>458</v>
      </c>
      <c r="L158" s="19">
        <f>SUM(L159:L160)</f>
        <v>0</v>
      </c>
      <c r="M158" s="19">
        <f>SUM(N158:O158)</f>
        <v>1275</v>
      </c>
      <c r="N158" s="19">
        <f>SUM(N159:N160)</f>
        <v>1275</v>
      </c>
      <c r="O158" s="19">
        <f>SUM(O159:O160)</f>
        <v>0</v>
      </c>
      <c r="P158" s="19">
        <f>SUM(Q158:R158)</f>
        <v>505</v>
      </c>
      <c r="Q158" s="19">
        <f>SUM(Q159:Q160)</f>
        <v>505</v>
      </c>
      <c r="R158" s="19">
        <f>SUM(R159:R160)</f>
        <v>0</v>
      </c>
      <c r="S158" s="19">
        <f t="shared" si="145"/>
        <v>505</v>
      </c>
      <c r="T158" s="19">
        <f>SUM(T159:T160)</f>
        <v>505</v>
      </c>
      <c r="U158" s="19">
        <f>SUM(U159:U160)</f>
        <v>0</v>
      </c>
      <c r="V158" s="19">
        <f t="shared" si="146"/>
        <v>474</v>
      </c>
      <c r="W158" s="19">
        <f>SUM(W159:W160)</f>
        <v>474</v>
      </c>
      <c r="X158" s="19">
        <f>SUM(X159:X160)</f>
        <v>0</v>
      </c>
      <c r="Y158" s="19">
        <f>SUM(Z158:AA158)</f>
        <v>1484</v>
      </c>
      <c r="Z158" s="19">
        <f>SUM(Z159:Z160)</f>
        <v>1484</v>
      </c>
      <c r="AA158" s="19">
        <f>SUM(AA159:AA160)</f>
        <v>0</v>
      </c>
      <c r="AB158" s="19">
        <f>SUM(AC158:AD158)</f>
        <v>435</v>
      </c>
      <c r="AC158" s="19">
        <f>SUM(AC159:AC160)</f>
        <v>435</v>
      </c>
      <c r="AD158" s="19">
        <f>SUM(AD159:AD160)</f>
        <v>0</v>
      </c>
      <c r="AE158" s="19">
        <f t="shared" si="147"/>
        <v>469</v>
      </c>
      <c r="AF158" s="19">
        <f>SUM(AF159:AF160)</f>
        <v>469</v>
      </c>
      <c r="AG158" s="19">
        <f>SUM(AG159:AG160)</f>
        <v>0</v>
      </c>
      <c r="AH158" s="19">
        <f t="shared" si="148"/>
        <v>428</v>
      </c>
      <c r="AI158" s="19">
        <f>SUM(AI159:AI160)</f>
        <v>428</v>
      </c>
      <c r="AJ158" s="19">
        <f>SUM(AJ159:AJ160)</f>
        <v>0</v>
      </c>
      <c r="AK158" s="19">
        <f>SUM(AL158:AM158)</f>
        <v>1332</v>
      </c>
      <c r="AL158" s="19">
        <f>SUM(AL159:AL160)</f>
        <v>1332</v>
      </c>
      <c r="AM158" s="19">
        <f>SUM(AM159:AM160)</f>
        <v>0</v>
      </c>
      <c r="AN158" s="19">
        <f>SUM(AO158:AP158)</f>
        <v>466</v>
      </c>
      <c r="AO158" s="19">
        <f>SUM(AO159:AO160)</f>
        <v>466</v>
      </c>
      <c r="AP158" s="19">
        <f>SUM(AP159:AP160)</f>
        <v>0</v>
      </c>
      <c r="AQ158" s="19">
        <f t="shared" si="149"/>
        <v>486</v>
      </c>
      <c r="AR158" s="19">
        <f>SUM(AR159:AR160)</f>
        <v>486</v>
      </c>
      <c r="AS158" s="19">
        <f>SUM(AS159:AS160)</f>
        <v>0</v>
      </c>
      <c r="AT158" s="19">
        <f t="shared" si="150"/>
        <v>482</v>
      </c>
      <c r="AU158" s="19">
        <f>SUM(AU159:AU160)</f>
        <v>482</v>
      </c>
      <c r="AV158" s="19">
        <f>SUM(AV159:AV160)</f>
        <v>0</v>
      </c>
      <c r="AW158" s="19">
        <f>SUM(AX158:AY158)</f>
        <v>1434</v>
      </c>
      <c r="AX158" s="19">
        <f>SUM(AX159:AX160)</f>
        <v>1434</v>
      </c>
      <c r="AY158" s="19">
        <f>SUM(AY159:AY160)</f>
        <v>0</v>
      </c>
      <c r="AZ158" s="19">
        <f>SUM(BA158:BB158)</f>
        <v>5525</v>
      </c>
      <c r="BA158" s="19">
        <f>SUM(BA159:BA160)</f>
        <v>5525</v>
      </c>
      <c r="BB158" s="19">
        <f>SUM(BB159:BB160)</f>
        <v>0</v>
      </c>
    </row>
    <row r="159" spans="1:54" s="5" customFormat="1" ht="15" customHeight="1" x14ac:dyDescent="0.25">
      <c r="A159" s="23"/>
      <c r="B159" s="21"/>
      <c r="C159" s="25" t="s">
        <v>137</v>
      </c>
      <c r="D159" s="43">
        <f>E159+F159</f>
        <v>369</v>
      </c>
      <c r="E159" s="43">
        <v>369</v>
      </c>
      <c r="F159" s="43">
        <v>0</v>
      </c>
      <c r="G159" s="43">
        <f>H159+I159</f>
        <v>407</v>
      </c>
      <c r="H159" s="43">
        <v>407</v>
      </c>
      <c r="I159" s="43">
        <v>0</v>
      </c>
      <c r="J159" s="43">
        <f>K159+L159</f>
        <v>441</v>
      </c>
      <c r="K159" s="43">
        <v>441</v>
      </c>
      <c r="L159" s="43">
        <v>0</v>
      </c>
      <c r="M159" s="43">
        <f>N159+O159</f>
        <v>1217</v>
      </c>
      <c r="N159" s="43">
        <f>+E159+H159+K159</f>
        <v>1217</v>
      </c>
      <c r="O159" s="43">
        <f>+F159+I159+L159</f>
        <v>0</v>
      </c>
      <c r="P159" s="43">
        <f>Q159+R159</f>
        <v>481</v>
      </c>
      <c r="Q159" s="43">
        <v>481</v>
      </c>
      <c r="R159" s="43">
        <v>0</v>
      </c>
      <c r="S159" s="43">
        <f>T159+U159</f>
        <v>487</v>
      </c>
      <c r="T159" s="43">
        <v>487</v>
      </c>
      <c r="U159" s="43">
        <v>0</v>
      </c>
      <c r="V159" s="43">
        <f>W159+X159</f>
        <v>455</v>
      </c>
      <c r="W159" s="43">
        <v>455</v>
      </c>
      <c r="X159" s="43">
        <v>0</v>
      </c>
      <c r="Y159" s="43">
        <f>Z159+AA159</f>
        <v>1423</v>
      </c>
      <c r="Z159" s="43">
        <f>+Q159+T159+W159</f>
        <v>1423</v>
      </c>
      <c r="AA159" s="43">
        <f>+R159+U159+X159</f>
        <v>0</v>
      </c>
      <c r="AB159" s="43">
        <f>AC159+AD159</f>
        <v>418</v>
      </c>
      <c r="AC159" s="43">
        <v>418</v>
      </c>
      <c r="AD159" s="43">
        <v>0</v>
      </c>
      <c r="AE159" s="43">
        <f>AF159+AG159</f>
        <v>449</v>
      </c>
      <c r="AF159" s="43">
        <v>449</v>
      </c>
      <c r="AG159" s="43">
        <v>0</v>
      </c>
      <c r="AH159" s="43">
        <f>AI159+AJ159</f>
        <v>418</v>
      </c>
      <c r="AI159" s="43">
        <v>418</v>
      </c>
      <c r="AJ159" s="43">
        <v>0</v>
      </c>
      <c r="AK159" s="43">
        <f>AL159+AM159</f>
        <v>1285</v>
      </c>
      <c r="AL159" s="43">
        <f>+AC159+AF159+AI159</f>
        <v>1285</v>
      </c>
      <c r="AM159" s="43">
        <f>+AD159+AG159+AJ159</f>
        <v>0</v>
      </c>
      <c r="AN159" s="43">
        <f>AO159+AP159</f>
        <v>445</v>
      </c>
      <c r="AO159" s="43">
        <v>445</v>
      </c>
      <c r="AP159" s="43">
        <v>0</v>
      </c>
      <c r="AQ159" s="43">
        <f>AR159+AS159</f>
        <v>472</v>
      </c>
      <c r="AR159" s="43">
        <v>472</v>
      </c>
      <c r="AS159" s="43">
        <v>0</v>
      </c>
      <c r="AT159" s="43">
        <f>AU159+AV159</f>
        <v>468</v>
      </c>
      <c r="AU159" s="43">
        <v>468</v>
      </c>
      <c r="AV159" s="43">
        <v>0</v>
      </c>
      <c r="AW159" s="43">
        <f>AX159+AY159</f>
        <v>1385</v>
      </c>
      <c r="AX159" s="43">
        <f>+AO159+AR159+AU159</f>
        <v>1385</v>
      </c>
      <c r="AY159" s="43">
        <f>+AP159+AS159+AV159</f>
        <v>0</v>
      </c>
      <c r="AZ159" s="43">
        <f>BA159+BB159</f>
        <v>5310</v>
      </c>
      <c r="BA159" s="43">
        <f>N159+Z159+AL159+AX159</f>
        <v>5310</v>
      </c>
      <c r="BB159" s="43">
        <f>O159+AA159+AM159+AY159</f>
        <v>0</v>
      </c>
    </row>
    <row r="160" spans="1:54" s="5" customFormat="1" ht="15" customHeight="1" x14ac:dyDescent="0.25">
      <c r="A160" s="23"/>
      <c r="B160" s="21"/>
      <c r="C160" s="25" t="s">
        <v>138</v>
      </c>
      <c r="D160" s="43">
        <f>E160+F160</f>
        <v>17</v>
      </c>
      <c r="E160" s="43">
        <v>17</v>
      </c>
      <c r="F160" s="43">
        <v>0</v>
      </c>
      <c r="G160" s="43">
        <f>H160+I160</f>
        <v>24</v>
      </c>
      <c r="H160" s="43">
        <v>24</v>
      </c>
      <c r="I160" s="43">
        <v>0</v>
      </c>
      <c r="J160" s="43">
        <f>K160+L160</f>
        <v>17</v>
      </c>
      <c r="K160" s="43">
        <v>17</v>
      </c>
      <c r="L160" s="43">
        <v>0</v>
      </c>
      <c r="M160" s="43">
        <f>N160+O160</f>
        <v>58</v>
      </c>
      <c r="N160" s="43">
        <f>+E160+H160+K160</f>
        <v>58</v>
      </c>
      <c r="O160" s="43">
        <f>+F160+I160+L160</f>
        <v>0</v>
      </c>
      <c r="P160" s="43">
        <f>Q160+R160</f>
        <v>24</v>
      </c>
      <c r="Q160" s="43">
        <v>24</v>
      </c>
      <c r="R160" s="43">
        <v>0</v>
      </c>
      <c r="S160" s="43">
        <f>T160+U160</f>
        <v>18</v>
      </c>
      <c r="T160" s="43">
        <v>18</v>
      </c>
      <c r="U160" s="43">
        <v>0</v>
      </c>
      <c r="V160" s="43">
        <f>W160+X160</f>
        <v>19</v>
      </c>
      <c r="W160" s="43">
        <v>19</v>
      </c>
      <c r="X160" s="43">
        <v>0</v>
      </c>
      <c r="Y160" s="43">
        <f>Z160+AA160</f>
        <v>61</v>
      </c>
      <c r="Z160" s="43">
        <f>+Q160+T160+W160</f>
        <v>61</v>
      </c>
      <c r="AA160" s="43">
        <f>+R160+U160+X160</f>
        <v>0</v>
      </c>
      <c r="AB160" s="43">
        <f>AC160+AD160</f>
        <v>17</v>
      </c>
      <c r="AC160" s="43">
        <v>17</v>
      </c>
      <c r="AD160" s="43">
        <v>0</v>
      </c>
      <c r="AE160" s="43">
        <f>AF160+AG160</f>
        <v>20</v>
      </c>
      <c r="AF160" s="43">
        <v>20</v>
      </c>
      <c r="AG160" s="43">
        <v>0</v>
      </c>
      <c r="AH160" s="43">
        <f>AI160+AJ160</f>
        <v>10</v>
      </c>
      <c r="AI160" s="43">
        <v>10</v>
      </c>
      <c r="AJ160" s="43">
        <v>0</v>
      </c>
      <c r="AK160" s="43">
        <f>AL160+AM160</f>
        <v>47</v>
      </c>
      <c r="AL160" s="43">
        <f>+AC160+AF160+AI160</f>
        <v>47</v>
      </c>
      <c r="AM160" s="43">
        <f>+AD160+AG160+AJ160</f>
        <v>0</v>
      </c>
      <c r="AN160" s="43">
        <f>AO160+AP160</f>
        <v>21</v>
      </c>
      <c r="AO160" s="43">
        <v>21</v>
      </c>
      <c r="AP160" s="43">
        <v>0</v>
      </c>
      <c r="AQ160" s="43">
        <f>AR160+AS160</f>
        <v>14</v>
      </c>
      <c r="AR160" s="43">
        <v>14</v>
      </c>
      <c r="AS160" s="43">
        <v>0</v>
      </c>
      <c r="AT160" s="43">
        <f>AU160+AV160</f>
        <v>14</v>
      </c>
      <c r="AU160" s="43">
        <v>14</v>
      </c>
      <c r="AV160" s="43">
        <v>0</v>
      </c>
      <c r="AW160" s="43">
        <f>AX160+AY160</f>
        <v>49</v>
      </c>
      <c r="AX160" s="43">
        <f>+AO160+AR160+AU160</f>
        <v>49</v>
      </c>
      <c r="AY160" s="43">
        <f>+AP160+AS160+AV160</f>
        <v>0</v>
      </c>
      <c r="AZ160" s="43">
        <f>BA160+BB160</f>
        <v>215</v>
      </c>
      <c r="BA160" s="43">
        <f>N160+Z160+AL160+AX160</f>
        <v>215</v>
      </c>
      <c r="BB160" s="43">
        <f>O160+AA160+AM160+AY160</f>
        <v>0</v>
      </c>
    </row>
    <row r="161" spans="1:54" s="5" customFormat="1" ht="15" customHeight="1" x14ac:dyDescent="0.25">
      <c r="A161" s="23"/>
      <c r="B161" s="21"/>
      <c r="C161" s="22" t="s">
        <v>139</v>
      </c>
      <c r="D161" s="19">
        <f>SUM(E161:F161)</f>
        <v>352</v>
      </c>
      <c r="E161" s="19">
        <f>SUM(E162:E163)</f>
        <v>352</v>
      </c>
      <c r="F161" s="19">
        <f>SUM(F162:F163)</f>
        <v>0</v>
      </c>
      <c r="G161" s="19">
        <f>SUM(H161:I161)</f>
        <v>386</v>
      </c>
      <c r="H161" s="19">
        <f>SUM(H162:H163)</f>
        <v>386</v>
      </c>
      <c r="I161" s="19">
        <f>SUM(I162:I163)</f>
        <v>0</v>
      </c>
      <c r="J161" s="19">
        <f>SUM(K161:L161)</f>
        <v>422</v>
      </c>
      <c r="K161" s="19">
        <f>SUM(K162:K163)</f>
        <v>422</v>
      </c>
      <c r="L161" s="19">
        <f>SUM(L162:L163)</f>
        <v>0</v>
      </c>
      <c r="M161" s="19">
        <f>SUM(N161:O161)</f>
        <v>1160</v>
      </c>
      <c r="N161" s="19">
        <f>SUM(N162:N163)</f>
        <v>1160</v>
      </c>
      <c r="O161" s="19">
        <f>SUM(O162:O163)</f>
        <v>0</v>
      </c>
      <c r="P161" s="19">
        <f>SUM(Q161:R161)</f>
        <v>462</v>
      </c>
      <c r="Q161" s="19">
        <f>SUM(Q162:Q163)</f>
        <v>462</v>
      </c>
      <c r="R161" s="19">
        <f>SUM(R162:R163)</f>
        <v>0</v>
      </c>
      <c r="S161" s="19">
        <f t="shared" si="145"/>
        <v>465</v>
      </c>
      <c r="T161" s="19">
        <f>SUM(T162:T163)</f>
        <v>465</v>
      </c>
      <c r="U161" s="19">
        <f>SUM(U162:U163)</f>
        <v>0</v>
      </c>
      <c r="V161" s="19">
        <f t="shared" si="146"/>
        <v>438</v>
      </c>
      <c r="W161" s="19">
        <f>SUM(W162:W163)</f>
        <v>438</v>
      </c>
      <c r="X161" s="19">
        <f>SUM(X162:X163)</f>
        <v>0</v>
      </c>
      <c r="Y161" s="19">
        <f>SUM(Z161:AA161)</f>
        <v>1365</v>
      </c>
      <c r="Z161" s="19">
        <f>SUM(Z162:Z163)</f>
        <v>1365</v>
      </c>
      <c r="AA161" s="19">
        <f>SUM(AA162:AA163)</f>
        <v>0</v>
      </c>
      <c r="AB161" s="19">
        <f>SUM(AC161:AD161)</f>
        <v>401</v>
      </c>
      <c r="AC161" s="19">
        <f>SUM(AC162:AC163)</f>
        <v>401</v>
      </c>
      <c r="AD161" s="19">
        <f>SUM(AD162:AD163)</f>
        <v>0</v>
      </c>
      <c r="AE161" s="19">
        <f t="shared" si="147"/>
        <v>426</v>
      </c>
      <c r="AF161" s="19">
        <f>SUM(AF162:AF163)</f>
        <v>426</v>
      </c>
      <c r="AG161" s="19">
        <f>SUM(AG162:AG163)</f>
        <v>0</v>
      </c>
      <c r="AH161" s="19">
        <f t="shared" si="148"/>
        <v>398</v>
      </c>
      <c r="AI161" s="19">
        <f>SUM(AI162:AI163)</f>
        <v>398</v>
      </c>
      <c r="AJ161" s="19">
        <f>SUM(AJ162:AJ163)</f>
        <v>0</v>
      </c>
      <c r="AK161" s="19">
        <f>SUM(AL161:AM161)</f>
        <v>1225</v>
      </c>
      <c r="AL161" s="19">
        <f>SUM(AL162:AL163)</f>
        <v>1225</v>
      </c>
      <c r="AM161" s="19">
        <f>SUM(AM162:AM163)</f>
        <v>0</v>
      </c>
      <c r="AN161" s="19">
        <f>SUM(AO161:AP161)</f>
        <v>420</v>
      </c>
      <c r="AO161" s="19">
        <f>SUM(AO162:AO163)</f>
        <v>420</v>
      </c>
      <c r="AP161" s="19">
        <f>SUM(AP162:AP163)</f>
        <v>0</v>
      </c>
      <c r="AQ161" s="19">
        <f t="shared" si="149"/>
        <v>457</v>
      </c>
      <c r="AR161" s="19">
        <f>SUM(AR162:AR163)</f>
        <v>457</v>
      </c>
      <c r="AS161" s="19">
        <f>SUM(AS162:AS163)</f>
        <v>0</v>
      </c>
      <c r="AT161" s="19">
        <f t="shared" si="150"/>
        <v>453</v>
      </c>
      <c r="AU161" s="19">
        <f>SUM(AU162:AU163)</f>
        <v>453</v>
      </c>
      <c r="AV161" s="19">
        <f>SUM(AV162:AV163)</f>
        <v>0</v>
      </c>
      <c r="AW161" s="19">
        <f>SUM(AX161:AY161)</f>
        <v>1330</v>
      </c>
      <c r="AX161" s="19">
        <f>SUM(AX162:AX163)</f>
        <v>1330</v>
      </c>
      <c r="AY161" s="19">
        <f>SUM(AY162:AY163)</f>
        <v>0</v>
      </c>
      <c r="AZ161" s="19">
        <f>SUM(BA161:BB161)</f>
        <v>5080</v>
      </c>
      <c r="BA161" s="19">
        <f>SUM(BA162:BA163)</f>
        <v>5080</v>
      </c>
      <c r="BB161" s="19">
        <f>SUM(BB162:BB163)</f>
        <v>0</v>
      </c>
    </row>
    <row r="162" spans="1:54" s="5" customFormat="1" ht="15" customHeight="1" x14ac:dyDescent="0.25">
      <c r="A162" s="23"/>
      <c r="B162" s="21"/>
      <c r="C162" s="25" t="s">
        <v>140</v>
      </c>
      <c r="D162" s="43">
        <f>E162+F162</f>
        <v>351</v>
      </c>
      <c r="E162" s="43">
        <v>351</v>
      </c>
      <c r="F162" s="43">
        <v>0</v>
      </c>
      <c r="G162" s="43">
        <f>H162+I162</f>
        <v>385</v>
      </c>
      <c r="H162" s="43">
        <v>385</v>
      </c>
      <c r="I162" s="43">
        <v>0</v>
      </c>
      <c r="J162" s="43">
        <f>K162+L162</f>
        <v>418</v>
      </c>
      <c r="K162" s="43">
        <v>418</v>
      </c>
      <c r="L162" s="43">
        <v>0</v>
      </c>
      <c r="M162" s="43">
        <f>N162+O162</f>
        <v>1154</v>
      </c>
      <c r="N162" s="43">
        <f>+E162+H162+K162</f>
        <v>1154</v>
      </c>
      <c r="O162" s="43">
        <f>+F162+I162+L162</f>
        <v>0</v>
      </c>
      <c r="P162" s="43">
        <f>Q162+R162</f>
        <v>459</v>
      </c>
      <c r="Q162" s="43">
        <v>459</v>
      </c>
      <c r="R162" s="43">
        <v>0</v>
      </c>
      <c r="S162" s="43">
        <f>T162+U162</f>
        <v>464</v>
      </c>
      <c r="T162" s="43">
        <v>464</v>
      </c>
      <c r="U162" s="43">
        <v>0</v>
      </c>
      <c r="V162" s="43">
        <f>W162+X162</f>
        <v>437</v>
      </c>
      <c r="W162" s="43">
        <v>437</v>
      </c>
      <c r="X162" s="43">
        <v>0</v>
      </c>
      <c r="Y162" s="43">
        <f>Z162+AA162</f>
        <v>1360</v>
      </c>
      <c r="Z162" s="43">
        <f>+Q162+T162+W162</f>
        <v>1360</v>
      </c>
      <c r="AA162" s="43">
        <f>+R162+U162+X162</f>
        <v>0</v>
      </c>
      <c r="AB162" s="43">
        <f>AC162+AD162</f>
        <v>401</v>
      </c>
      <c r="AC162" s="43">
        <v>401</v>
      </c>
      <c r="AD162" s="43">
        <v>0</v>
      </c>
      <c r="AE162" s="43">
        <f>AF162+AG162</f>
        <v>423</v>
      </c>
      <c r="AF162" s="43">
        <v>423</v>
      </c>
      <c r="AG162" s="43">
        <v>0</v>
      </c>
      <c r="AH162" s="43">
        <f>AI162+AJ162</f>
        <v>398</v>
      </c>
      <c r="AI162" s="43">
        <v>398</v>
      </c>
      <c r="AJ162" s="43">
        <v>0</v>
      </c>
      <c r="AK162" s="43">
        <f>AL162+AM162</f>
        <v>1222</v>
      </c>
      <c r="AL162" s="43">
        <f>+AC162+AF162+AI162</f>
        <v>1222</v>
      </c>
      <c r="AM162" s="43">
        <f>+AD162+AG162+AJ162</f>
        <v>0</v>
      </c>
      <c r="AN162" s="43">
        <f>AO162+AP162</f>
        <v>419</v>
      </c>
      <c r="AO162" s="43">
        <v>419</v>
      </c>
      <c r="AP162" s="43">
        <v>0</v>
      </c>
      <c r="AQ162" s="43">
        <f>AR162+AS162</f>
        <v>455</v>
      </c>
      <c r="AR162" s="43">
        <v>455</v>
      </c>
      <c r="AS162" s="43">
        <v>0</v>
      </c>
      <c r="AT162" s="43">
        <f>AU162+AV162</f>
        <v>453</v>
      </c>
      <c r="AU162" s="43">
        <v>453</v>
      </c>
      <c r="AV162" s="43">
        <v>0</v>
      </c>
      <c r="AW162" s="43">
        <f>AX162+AY162</f>
        <v>1327</v>
      </c>
      <c r="AX162" s="43">
        <f>+AO162+AR162+AU162</f>
        <v>1327</v>
      </c>
      <c r="AY162" s="43">
        <f>+AP162+AS162+AV162</f>
        <v>0</v>
      </c>
      <c r="AZ162" s="43">
        <f>BA162+BB162</f>
        <v>5063</v>
      </c>
      <c r="BA162" s="43">
        <f>N162+Z162+AL162+AX162</f>
        <v>5063</v>
      </c>
      <c r="BB162" s="43">
        <f>O162+AA162+AM162+AY162</f>
        <v>0</v>
      </c>
    </row>
    <row r="163" spans="1:54" s="5" customFormat="1" ht="15" customHeight="1" x14ac:dyDescent="0.25">
      <c r="A163" s="23"/>
      <c r="B163" s="21"/>
      <c r="C163" s="25" t="s">
        <v>141</v>
      </c>
      <c r="D163" s="43">
        <f>E163+F163</f>
        <v>1</v>
      </c>
      <c r="E163" s="43">
        <v>1</v>
      </c>
      <c r="F163" s="43">
        <v>0</v>
      </c>
      <c r="G163" s="43">
        <f>H163+I163</f>
        <v>1</v>
      </c>
      <c r="H163" s="43">
        <v>1</v>
      </c>
      <c r="I163" s="43">
        <v>0</v>
      </c>
      <c r="J163" s="43">
        <f>K163+L163</f>
        <v>4</v>
      </c>
      <c r="K163" s="43">
        <v>4</v>
      </c>
      <c r="L163" s="43">
        <v>0</v>
      </c>
      <c r="M163" s="43">
        <f>N163+O163</f>
        <v>6</v>
      </c>
      <c r="N163" s="43">
        <f>+E163+H163+K163</f>
        <v>6</v>
      </c>
      <c r="O163" s="43">
        <f>+F163+I163+L163</f>
        <v>0</v>
      </c>
      <c r="P163" s="43">
        <f>Q163+R163</f>
        <v>3</v>
      </c>
      <c r="Q163" s="43">
        <v>3</v>
      </c>
      <c r="R163" s="43">
        <v>0</v>
      </c>
      <c r="S163" s="43">
        <f>T163+U163</f>
        <v>1</v>
      </c>
      <c r="T163" s="43">
        <v>1</v>
      </c>
      <c r="U163" s="43">
        <v>0</v>
      </c>
      <c r="V163" s="43">
        <f>W163+X163</f>
        <v>1</v>
      </c>
      <c r="W163" s="43">
        <v>1</v>
      </c>
      <c r="X163" s="43">
        <v>0</v>
      </c>
      <c r="Y163" s="43">
        <f>Z163+AA163</f>
        <v>5</v>
      </c>
      <c r="Z163" s="43">
        <f>+Q163+T163+W163</f>
        <v>5</v>
      </c>
      <c r="AA163" s="43">
        <f>+R163+U163+X163</f>
        <v>0</v>
      </c>
      <c r="AB163" s="43">
        <f>AC163+AD163</f>
        <v>0</v>
      </c>
      <c r="AC163" s="43">
        <v>0</v>
      </c>
      <c r="AD163" s="43">
        <v>0</v>
      </c>
      <c r="AE163" s="43">
        <f>AF163+AG163</f>
        <v>3</v>
      </c>
      <c r="AF163" s="43">
        <v>3</v>
      </c>
      <c r="AG163" s="43">
        <v>0</v>
      </c>
      <c r="AH163" s="43">
        <f>AI163+AJ163</f>
        <v>0</v>
      </c>
      <c r="AI163" s="43">
        <v>0</v>
      </c>
      <c r="AJ163" s="43">
        <v>0</v>
      </c>
      <c r="AK163" s="43">
        <f>AL163+AM163</f>
        <v>3</v>
      </c>
      <c r="AL163" s="43">
        <f>+AC163+AF163+AI163</f>
        <v>3</v>
      </c>
      <c r="AM163" s="43">
        <f>+AD163+AG163+AJ163</f>
        <v>0</v>
      </c>
      <c r="AN163" s="43">
        <f>AO163+AP163</f>
        <v>1</v>
      </c>
      <c r="AO163" s="43">
        <v>1</v>
      </c>
      <c r="AP163" s="43">
        <v>0</v>
      </c>
      <c r="AQ163" s="43">
        <f>AR163+AS163</f>
        <v>2</v>
      </c>
      <c r="AR163" s="43">
        <v>2</v>
      </c>
      <c r="AS163" s="43">
        <v>0</v>
      </c>
      <c r="AT163" s="43">
        <f>AU163+AV163</f>
        <v>0</v>
      </c>
      <c r="AU163" s="43">
        <v>0</v>
      </c>
      <c r="AV163" s="43">
        <v>0</v>
      </c>
      <c r="AW163" s="43">
        <f>AX163+AY163</f>
        <v>3</v>
      </c>
      <c r="AX163" s="43">
        <f>+AO163+AR163+AU163</f>
        <v>3</v>
      </c>
      <c r="AY163" s="43">
        <f>+AP163+AS163+AV163</f>
        <v>0</v>
      </c>
      <c r="AZ163" s="43">
        <f>BA163+BB163</f>
        <v>17</v>
      </c>
      <c r="BA163" s="43">
        <f>N163+Z163+AL163+AX163</f>
        <v>17</v>
      </c>
      <c r="BB163" s="43">
        <f>O163+AA163+AM163+AY163</f>
        <v>0</v>
      </c>
    </row>
    <row r="164" spans="1:54" s="5" customFormat="1" ht="15" customHeight="1" x14ac:dyDescent="0.25">
      <c r="A164" s="23"/>
      <c r="B164" s="21"/>
      <c r="C164" s="22" t="s">
        <v>142</v>
      </c>
      <c r="D164" s="19">
        <f>SUM(E164:F164)</f>
        <v>35</v>
      </c>
      <c r="E164" s="19">
        <f>+E165+E166</f>
        <v>35</v>
      </c>
      <c r="F164" s="19">
        <f>+F165+F166</f>
        <v>0</v>
      </c>
      <c r="G164" s="19">
        <f>SUM(H164:I164)</f>
        <v>35</v>
      </c>
      <c r="H164" s="19">
        <f>+H165+H166</f>
        <v>35</v>
      </c>
      <c r="I164" s="19">
        <f>+I165+I166</f>
        <v>0</v>
      </c>
      <c r="J164" s="19">
        <f>SUM(K164:L164)</f>
        <v>219</v>
      </c>
      <c r="K164" s="19">
        <f>+K165+K166</f>
        <v>219</v>
      </c>
      <c r="L164" s="19">
        <f>+L165+L166</f>
        <v>0</v>
      </c>
      <c r="M164" s="19">
        <f>SUM(N164:O164)</f>
        <v>289</v>
      </c>
      <c r="N164" s="19">
        <f>+N165+N166</f>
        <v>289</v>
      </c>
      <c r="O164" s="19">
        <f>+O165+O166</f>
        <v>0</v>
      </c>
      <c r="P164" s="19">
        <f>SUM(Q164:R164)</f>
        <v>232</v>
      </c>
      <c r="Q164" s="19">
        <f>+Q165+Q166</f>
        <v>232</v>
      </c>
      <c r="R164" s="19">
        <f>+R165+R166</f>
        <v>0</v>
      </c>
      <c r="S164" s="19">
        <f t="shared" si="145"/>
        <v>127</v>
      </c>
      <c r="T164" s="19">
        <f>+T165+T166</f>
        <v>127</v>
      </c>
      <c r="U164" s="19">
        <f>+U165+U166</f>
        <v>0</v>
      </c>
      <c r="V164" s="19">
        <f t="shared" si="146"/>
        <v>50</v>
      </c>
      <c r="W164" s="19">
        <f>+W165+W166</f>
        <v>50</v>
      </c>
      <c r="X164" s="19">
        <f>+X165+X166</f>
        <v>0</v>
      </c>
      <c r="Y164" s="19">
        <f>SUM(Z164:AA164)</f>
        <v>409</v>
      </c>
      <c r="Z164" s="19">
        <f>+Z165+Z166</f>
        <v>409</v>
      </c>
      <c r="AA164" s="19">
        <f>+AA165+AA166</f>
        <v>0</v>
      </c>
      <c r="AB164" s="19">
        <f>SUM(AC164:AD164)</f>
        <v>23</v>
      </c>
      <c r="AC164" s="19">
        <f>+AC165+AC166</f>
        <v>23</v>
      </c>
      <c r="AD164" s="19">
        <f>+AD165+AD166</f>
        <v>0</v>
      </c>
      <c r="AE164" s="19">
        <f t="shared" si="147"/>
        <v>23</v>
      </c>
      <c r="AF164" s="19">
        <f>+AF165+AF166</f>
        <v>23</v>
      </c>
      <c r="AG164" s="19">
        <f>+AG165+AG166</f>
        <v>0</v>
      </c>
      <c r="AH164" s="19">
        <f t="shared" si="148"/>
        <v>29</v>
      </c>
      <c r="AI164" s="19">
        <f>+AI165+AI166</f>
        <v>29</v>
      </c>
      <c r="AJ164" s="19">
        <f>+AJ165+AJ166</f>
        <v>0</v>
      </c>
      <c r="AK164" s="19">
        <f>SUM(AL164:AM164)</f>
        <v>75</v>
      </c>
      <c r="AL164" s="19">
        <f>+AL165+AL166</f>
        <v>75</v>
      </c>
      <c r="AM164" s="19">
        <f>+AM165+AM166</f>
        <v>0</v>
      </c>
      <c r="AN164" s="19">
        <f>SUM(AO164:AP164)</f>
        <v>29</v>
      </c>
      <c r="AO164" s="19">
        <f>+AO165+AO166</f>
        <v>29</v>
      </c>
      <c r="AP164" s="19">
        <f>+AP165+AP166</f>
        <v>0</v>
      </c>
      <c r="AQ164" s="19">
        <f t="shared" si="149"/>
        <v>36</v>
      </c>
      <c r="AR164" s="19">
        <f>+AR165+AR166</f>
        <v>36</v>
      </c>
      <c r="AS164" s="19">
        <f>+AS165+AS166</f>
        <v>0</v>
      </c>
      <c r="AT164" s="19">
        <f t="shared" si="150"/>
        <v>37</v>
      </c>
      <c r="AU164" s="19">
        <f>+AU165+AU166</f>
        <v>37</v>
      </c>
      <c r="AV164" s="19">
        <f>+AV165+AV166</f>
        <v>0</v>
      </c>
      <c r="AW164" s="19">
        <f>SUM(AX164:AY164)</f>
        <v>102</v>
      </c>
      <c r="AX164" s="19">
        <f>+AX165+AX166</f>
        <v>102</v>
      </c>
      <c r="AY164" s="19">
        <f>+AY165+AY166</f>
        <v>0</v>
      </c>
      <c r="AZ164" s="19">
        <f>SUM(BA164:BB164)</f>
        <v>875</v>
      </c>
      <c r="BA164" s="19">
        <f>+BA165+BA166</f>
        <v>875</v>
      </c>
      <c r="BB164" s="19">
        <f>+BB165+BB166</f>
        <v>0</v>
      </c>
    </row>
    <row r="165" spans="1:54" s="5" customFormat="1" ht="15" customHeight="1" x14ac:dyDescent="0.25">
      <c r="A165" s="23"/>
      <c r="B165" s="21"/>
      <c r="C165" s="25" t="s">
        <v>143</v>
      </c>
      <c r="D165" s="43">
        <f>E165+F165</f>
        <v>1</v>
      </c>
      <c r="E165" s="43">
        <v>1</v>
      </c>
      <c r="F165" s="43">
        <v>0</v>
      </c>
      <c r="G165" s="43">
        <f>H165+I165</f>
        <v>1</v>
      </c>
      <c r="H165" s="43">
        <v>1</v>
      </c>
      <c r="I165" s="43">
        <v>0</v>
      </c>
      <c r="J165" s="43">
        <f>K165+L165</f>
        <v>0</v>
      </c>
      <c r="K165" s="43">
        <v>0</v>
      </c>
      <c r="L165" s="43">
        <v>0</v>
      </c>
      <c r="M165" s="43">
        <f>N165+O165</f>
        <v>2</v>
      </c>
      <c r="N165" s="43">
        <f t="shared" ref="N165:O168" si="151">+E165+H165+K165</f>
        <v>2</v>
      </c>
      <c r="O165" s="43">
        <f t="shared" si="151"/>
        <v>0</v>
      </c>
      <c r="P165" s="43">
        <f>Q165+R165</f>
        <v>0</v>
      </c>
      <c r="Q165" s="43">
        <v>0</v>
      </c>
      <c r="R165" s="43">
        <v>0</v>
      </c>
      <c r="S165" s="43">
        <f>T165+U165</f>
        <v>0</v>
      </c>
      <c r="T165" s="43">
        <v>0</v>
      </c>
      <c r="U165" s="43">
        <v>0</v>
      </c>
      <c r="V165" s="43">
        <f>W165+X165</f>
        <v>0</v>
      </c>
      <c r="W165" s="43">
        <v>0</v>
      </c>
      <c r="X165" s="43">
        <v>0</v>
      </c>
      <c r="Y165" s="43">
        <f>Z165+AA165</f>
        <v>0</v>
      </c>
      <c r="Z165" s="43">
        <f t="shared" ref="Z165:AA168" si="152">+Q165+T165+W165</f>
        <v>0</v>
      </c>
      <c r="AA165" s="43">
        <f t="shared" si="152"/>
        <v>0</v>
      </c>
      <c r="AB165" s="43">
        <f>AC165+AD165</f>
        <v>0</v>
      </c>
      <c r="AC165" s="43">
        <v>0</v>
      </c>
      <c r="AD165" s="43">
        <v>0</v>
      </c>
      <c r="AE165" s="43">
        <f>AF165+AG165</f>
        <v>0</v>
      </c>
      <c r="AF165" s="43">
        <v>0</v>
      </c>
      <c r="AG165" s="43">
        <v>0</v>
      </c>
      <c r="AH165" s="43">
        <f>AI165+AJ165</f>
        <v>0</v>
      </c>
      <c r="AI165" s="43">
        <v>0</v>
      </c>
      <c r="AJ165" s="43">
        <v>0</v>
      </c>
      <c r="AK165" s="43">
        <f>AL165+AM165</f>
        <v>0</v>
      </c>
      <c r="AL165" s="43">
        <f t="shared" ref="AL165:AM168" si="153">+AC165+AF165+AI165</f>
        <v>0</v>
      </c>
      <c r="AM165" s="43">
        <f t="shared" si="153"/>
        <v>0</v>
      </c>
      <c r="AN165" s="43">
        <f>AO165+AP165</f>
        <v>0</v>
      </c>
      <c r="AO165" s="43">
        <v>0</v>
      </c>
      <c r="AP165" s="43">
        <v>0</v>
      </c>
      <c r="AQ165" s="43">
        <f>AR165+AS165</f>
        <v>0</v>
      </c>
      <c r="AR165" s="43">
        <v>0</v>
      </c>
      <c r="AS165" s="43">
        <v>0</v>
      </c>
      <c r="AT165" s="43">
        <f>AU165+AV165</f>
        <v>0</v>
      </c>
      <c r="AU165" s="43">
        <v>0</v>
      </c>
      <c r="AV165" s="43">
        <v>0</v>
      </c>
      <c r="AW165" s="43">
        <f>AX165+AY165</f>
        <v>0</v>
      </c>
      <c r="AX165" s="43">
        <f t="shared" ref="AX165:AY168" si="154">+AO165+AR165+AU165</f>
        <v>0</v>
      </c>
      <c r="AY165" s="43">
        <f t="shared" si="154"/>
        <v>0</v>
      </c>
      <c r="AZ165" s="43">
        <f>BA165+BB165</f>
        <v>2</v>
      </c>
      <c r="BA165" s="43">
        <f t="shared" ref="BA165:BB168" si="155">N165+Z165+AL165+AX165</f>
        <v>2</v>
      </c>
      <c r="BB165" s="43">
        <f t="shared" si="155"/>
        <v>0</v>
      </c>
    </row>
    <row r="166" spans="1:54" s="5" customFormat="1" ht="15" customHeight="1" x14ac:dyDescent="0.25">
      <c r="A166" s="23"/>
      <c r="B166" s="21"/>
      <c r="C166" s="25" t="s">
        <v>144</v>
      </c>
      <c r="D166" s="43">
        <f>E166+F166</f>
        <v>34</v>
      </c>
      <c r="E166" s="43">
        <v>34</v>
      </c>
      <c r="F166" s="43">
        <v>0</v>
      </c>
      <c r="G166" s="43">
        <f>H166+I166</f>
        <v>34</v>
      </c>
      <c r="H166" s="43">
        <v>34</v>
      </c>
      <c r="I166" s="43">
        <v>0</v>
      </c>
      <c r="J166" s="43">
        <f>K166+L166</f>
        <v>219</v>
      </c>
      <c r="K166" s="43">
        <v>219</v>
      </c>
      <c r="L166" s="43">
        <v>0</v>
      </c>
      <c r="M166" s="43">
        <f>N166+O166</f>
        <v>287</v>
      </c>
      <c r="N166" s="43">
        <f t="shared" si="151"/>
        <v>287</v>
      </c>
      <c r="O166" s="43">
        <f t="shared" si="151"/>
        <v>0</v>
      </c>
      <c r="P166" s="43">
        <f>Q166+R166</f>
        <v>232</v>
      </c>
      <c r="Q166" s="43">
        <v>232</v>
      </c>
      <c r="R166" s="43">
        <v>0</v>
      </c>
      <c r="S166" s="43">
        <f>T166+U166</f>
        <v>127</v>
      </c>
      <c r="T166" s="43">
        <v>127</v>
      </c>
      <c r="U166" s="43">
        <v>0</v>
      </c>
      <c r="V166" s="43">
        <f>W166+X166</f>
        <v>50</v>
      </c>
      <c r="W166" s="43">
        <v>50</v>
      </c>
      <c r="X166" s="43">
        <v>0</v>
      </c>
      <c r="Y166" s="43">
        <f>Z166+AA166</f>
        <v>409</v>
      </c>
      <c r="Z166" s="43">
        <f t="shared" si="152"/>
        <v>409</v>
      </c>
      <c r="AA166" s="43">
        <f t="shared" si="152"/>
        <v>0</v>
      </c>
      <c r="AB166" s="43">
        <f>AC166+AD166</f>
        <v>23</v>
      </c>
      <c r="AC166" s="43">
        <v>23</v>
      </c>
      <c r="AD166" s="43">
        <v>0</v>
      </c>
      <c r="AE166" s="43">
        <f>AF166+AG166</f>
        <v>23</v>
      </c>
      <c r="AF166" s="43">
        <v>23</v>
      </c>
      <c r="AG166" s="43">
        <v>0</v>
      </c>
      <c r="AH166" s="43">
        <f>AI166+AJ166</f>
        <v>29</v>
      </c>
      <c r="AI166" s="43">
        <v>29</v>
      </c>
      <c r="AJ166" s="43">
        <v>0</v>
      </c>
      <c r="AK166" s="43">
        <f>AL166+AM166</f>
        <v>75</v>
      </c>
      <c r="AL166" s="43">
        <f t="shared" si="153"/>
        <v>75</v>
      </c>
      <c r="AM166" s="43">
        <f t="shared" si="153"/>
        <v>0</v>
      </c>
      <c r="AN166" s="43">
        <f>AO166+AP166</f>
        <v>29</v>
      </c>
      <c r="AO166" s="43">
        <v>29</v>
      </c>
      <c r="AP166" s="43">
        <v>0</v>
      </c>
      <c r="AQ166" s="43">
        <f>AR166+AS166</f>
        <v>36</v>
      </c>
      <c r="AR166" s="43">
        <v>36</v>
      </c>
      <c r="AS166" s="43">
        <v>0</v>
      </c>
      <c r="AT166" s="43">
        <f>AU166+AV166</f>
        <v>37</v>
      </c>
      <c r="AU166" s="43">
        <v>37</v>
      </c>
      <c r="AV166" s="43">
        <v>0</v>
      </c>
      <c r="AW166" s="43">
        <f>AX166+AY166</f>
        <v>102</v>
      </c>
      <c r="AX166" s="43">
        <f t="shared" si="154"/>
        <v>102</v>
      </c>
      <c r="AY166" s="43">
        <f t="shared" si="154"/>
        <v>0</v>
      </c>
      <c r="AZ166" s="43">
        <f>BA166+BB166</f>
        <v>873</v>
      </c>
      <c r="BA166" s="43">
        <f t="shared" si="155"/>
        <v>873</v>
      </c>
      <c r="BB166" s="43">
        <f t="shared" si="155"/>
        <v>0</v>
      </c>
    </row>
    <row r="167" spans="1:54" s="5" customFormat="1" ht="15" customHeight="1" x14ac:dyDescent="0.25">
      <c r="A167" s="23"/>
      <c r="B167" s="21"/>
      <c r="C167" s="22" t="s">
        <v>58</v>
      </c>
      <c r="D167" s="43">
        <f>E167+F167</f>
        <v>25</v>
      </c>
      <c r="E167" s="43">
        <v>25</v>
      </c>
      <c r="F167" s="43">
        <v>0</v>
      </c>
      <c r="G167" s="43">
        <f>H167+I167</f>
        <v>25</v>
      </c>
      <c r="H167" s="43">
        <v>25</v>
      </c>
      <c r="I167" s="43">
        <v>0</v>
      </c>
      <c r="J167" s="43">
        <f>K167+L167</f>
        <v>32</v>
      </c>
      <c r="K167" s="43">
        <v>32</v>
      </c>
      <c r="L167" s="43">
        <v>0</v>
      </c>
      <c r="M167" s="43">
        <f>N167+O167</f>
        <v>82</v>
      </c>
      <c r="N167" s="43">
        <f t="shared" si="151"/>
        <v>82</v>
      </c>
      <c r="O167" s="43">
        <f t="shared" si="151"/>
        <v>0</v>
      </c>
      <c r="P167" s="43">
        <f>Q167+R167</f>
        <v>30</v>
      </c>
      <c r="Q167" s="43">
        <v>30</v>
      </c>
      <c r="R167" s="43">
        <v>0</v>
      </c>
      <c r="S167" s="43">
        <f>T167+U167</f>
        <v>33</v>
      </c>
      <c r="T167" s="43">
        <v>33</v>
      </c>
      <c r="U167" s="43">
        <v>0</v>
      </c>
      <c r="V167" s="43">
        <f>W167+X167</f>
        <v>18</v>
      </c>
      <c r="W167" s="43">
        <v>18</v>
      </c>
      <c r="X167" s="43">
        <v>0</v>
      </c>
      <c r="Y167" s="43">
        <f>Z167+AA167</f>
        <v>81</v>
      </c>
      <c r="Z167" s="43">
        <f t="shared" si="152"/>
        <v>81</v>
      </c>
      <c r="AA167" s="43">
        <f t="shared" si="152"/>
        <v>0</v>
      </c>
      <c r="AB167" s="43">
        <f>AC167+AD167</f>
        <v>20</v>
      </c>
      <c r="AC167" s="43">
        <v>20</v>
      </c>
      <c r="AD167" s="43">
        <v>0</v>
      </c>
      <c r="AE167" s="43">
        <f>AF167+AG167</f>
        <v>24</v>
      </c>
      <c r="AF167" s="43">
        <v>24</v>
      </c>
      <c r="AG167" s="43">
        <v>0</v>
      </c>
      <c r="AH167" s="43">
        <f>AI167+AJ167</f>
        <v>18</v>
      </c>
      <c r="AI167" s="43">
        <v>18</v>
      </c>
      <c r="AJ167" s="43">
        <v>0</v>
      </c>
      <c r="AK167" s="43">
        <f>AL167+AM167</f>
        <v>62</v>
      </c>
      <c r="AL167" s="43">
        <f t="shared" si="153"/>
        <v>62</v>
      </c>
      <c r="AM167" s="43">
        <f t="shared" si="153"/>
        <v>0</v>
      </c>
      <c r="AN167" s="43">
        <f>AO167+AP167</f>
        <v>25</v>
      </c>
      <c r="AO167" s="43">
        <v>25</v>
      </c>
      <c r="AP167" s="43">
        <v>0</v>
      </c>
      <c r="AQ167" s="43">
        <f>AR167+AS167</f>
        <v>21</v>
      </c>
      <c r="AR167" s="43">
        <v>21</v>
      </c>
      <c r="AS167" s="43">
        <v>0</v>
      </c>
      <c r="AT167" s="43">
        <f>AU167+AV167</f>
        <v>30</v>
      </c>
      <c r="AU167" s="43">
        <v>30</v>
      </c>
      <c r="AV167" s="43">
        <v>0</v>
      </c>
      <c r="AW167" s="43">
        <f>AX167+AY167</f>
        <v>76</v>
      </c>
      <c r="AX167" s="43">
        <f t="shared" si="154"/>
        <v>76</v>
      </c>
      <c r="AY167" s="43">
        <f t="shared" si="154"/>
        <v>0</v>
      </c>
      <c r="AZ167" s="43">
        <f>BA167+BB167</f>
        <v>301</v>
      </c>
      <c r="BA167" s="43">
        <f t="shared" si="155"/>
        <v>301</v>
      </c>
      <c r="BB167" s="43">
        <f t="shared" si="155"/>
        <v>0</v>
      </c>
    </row>
    <row r="168" spans="1:54" s="5" customFormat="1" ht="15" customHeight="1" x14ac:dyDescent="0.25">
      <c r="A168" s="23"/>
      <c r="B168" s="21"/>
      <c r="C168" s="22" t="s">
        <v>25</v>
      </c>
      <c r="D168" s="43">
        <f>E168+F168</f>
        <v>21</v>
      </c>
      <c r="E168" s="43">
        <v>12</v>
      </c>
      <c r="F168" s="43">
        <v>9</v>
      </c>
      <c r="G168" s="43">
        <f>H168+I168</f>
        <v>9</v>
      </c>
      <c r="H168" s="43">
        <v>4</v>
      </c>
      <c r="I168" s="43">
        <v>5</v>
      </c>
      <c r="J168" s="43">
        <f>K168+L168</f>
        <v>14</v>
      </c>
      <c r="K168" s="43">
        <v>8</v>
      </c>
      <c r="L168" s="43">
        <v>6</v>
      </c>
      <c r="M168" s="43">
        <f>N168+O168</f>
        <v>44</v>
      </c>
      <c r="N168" s="43">
        <f t="shared" si="151"/>
        <v>24</v>
      </c>
      <c r="O168" s="43">
        <f t="shared" si="151"/>
        <v>20</v>
      </c>
      <c r="P168" s="43">
        <f>Q168+R168</f>
        <v>16</v>
      </c>
      <c r="Q168" s="43">
        <v>8</v>
      </c>
      <c r="R168" s="43">
        <v>8</v>
      </c>
      <c r="S168" s="43">
        <f>T168+U168</f>
        <v>19</v>
      </c>
      <c r="T168" s="43">
        <v>12</v>
      </c>
      <c r="U168" s="43">
        <v>7</v>
      </c>
      <c r="V168" s="43">
        <f>W168+X168</f>
        <v>15</v>
      </c>
      <c r="W168" s="43">
        <v>6</v>
      </c>
      <c r="X168" s="43">
        <v>9</v>
      </c>
      <c r="Y168" s="43">
        <f>Z168+AA168</f>
        <v>50</v>
      </c>
      <c r="Z168" s="43">
        <f t="shared" si="152"/>
        <v>26</v>
      </c>
      <c r="AA168" s="43">
        <f t="shared" si="152"/>
        <v>24</v>
      </c>
      <c r="AB168" s="43">
        <f>AC168+AD168</f>
        <v>19</v>
      </c>
      <c r="AC168" s="43">
        <v>9</v>
      </c>
      <c r="AD168" s="43">
        <v>10</v>
      </c>
      <c r="AE168" s="43">
        <f>AF168+AG168</f>
        <v>15</v>
      </c>
      <c r="AF168" s="43">
        <v>7</v>
      </c>
      <c r="AG168" s="43">
        <v>8</v>
      </c>
      <c r="AH168" s="43">
        <f>AI168+AJ168</f>
        <v>14</v>
      </c>
      <c r="AI168" s="43">
        <v>7</v>
      </c>
      <c r="AJ168" s="43">
        <v>7</v>
      </c>
      <c r="AK168" s="43">
        <f>AL168+AM168</f>
        <v>48</v>
      </c>
      <c r="AL168" s="43">
        <f t="shared" si="153"/>
        <v>23</v>
      </c>
      <c r="AM168" s="43">
        <f t="shared" si="153"/>
        <v>25</v>
      </c>
      <c r="AN168" s="43">
        <f>AO168+AP168</f>
        <v>14</v>
      </c>
      <c r="AO168" s="43">
        <v>6</v>
      </c>
      <c r="AP168" s="43">
        <v>8</v>
      </c>
      <c r="AQ168" s="43">
        <f>AR168+AS168</f>
        <v>17</v>
      </c>
      <c r="AR168" s="43">
        <v>9</v>
      </c>
      <c r="AS168" s="43">
        <v>8</v>
      </c>
      <c r="AT168" s="43">
        <f>AU168+AV168</f>
        <v>14</v>
      </c>
      <c r="AU168" s="43">
        <v>4</v>
      </c>
      <c r="AV168" s="43">
        <v>10</v>
      </c>
      <c r="AW168" s="43">
        <f>AX168+AY168</f>
        <v>45</v>
      </c>
      <c r="AX168" s="43">
        <f t="shared" si="154"/>
        <v>19</v>
      </c>
      <c r="AY168" s="43">
        <f t="shared" si="154"/>
        <v>26</v>
      </c>
      <c r="AZ168" s="43">
        <f>BA168+BB168</f>
        <v>187</v>
      </c>
      <c r="BA168" s="43">
        <f t="shared" si="155"/>
        <v>92</v>
      </c>
      <c r="BB168" s="43">
        <f t="shared" si="155"/>
        <v>95</v>
      </c>
    </row>
    <row r="169" spans="1:54" s="5" customFormat="1" ht="15" customHeight="1" x14ac:dyDescent="0.25">
      <c r="A169" s="23"/>
      <c r="B169" s="21"/>
      <c r="C169" s="2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</row>
    <row r="170" spans="1:54" s="5" customFormat="1" ht="15" customHeight="1" x14ac:dyDescent="0.25">
      <c r="A170" s="20"/>
      <c r="B170" s="21" t="s">
        <v>145</v>
      </c>
      <c r="C170" s="22"/>
      <c r="D170" s="19">
        <f>SUM(E170:F170)</f>
        <v>501</v>
      </c>
      <c r="E170" s="19">
        <f>E171+E174+E175</f>
        <v>501</v>
      </c>
      <c r="F170" s="19">
        <f>F171+F174+F175</f>
        <v>0</v>
      </c>
      <c r="G170" s="19">
        <f>SUM(H170:I170)</f>
        <v>516</v>
      </c>
      <c r="H170" s="19">
        <f>H171+H174+H175</f>
        <v>516</v>
      </c>
      <c r="I170" s="19">
        <f>I171+I174+I175</f>
        <v>0</v>
      </c>
      <c r="J170" s="19">
        <f>SUM(K170:L170)</f>
        <v>635</v>
      </c>
      <c r="K170" s="19">
        <f>K171+K174+K175</f>
        <v>635</v>
      </c>
      <c r="L170" s="19">
        <f>L171+L174+L175</f>
        <v>0</v>
      </c>
      <c r="M170" s="19">
        <f>SUM(N170:O170)</f>
        <v>1652</v>
      </c>
      <c r="N170" s="19">
        <f>N171+N174+N175</f>
        <v>1652</v>
      </c>
      <c r="O170" s="19">
        <f>O171+O174+O175</f>
        <v>0</v>
      </c>
      <c r="P170" s="19">
        <f>SUM(Q170:R170)</f>
        <v>650</v>
      </c>
      <c r="Q170" s="19">
        <f>Q171+Q174+Q175</f>
        <v>650</v>
      </c>
      <c r="R170" s="19">
        <f>R171+R174+R175</f>
        <v>0</v>
      </c>
      <c r="S170" s="19">
        <f>SUM(T170:U170)</f>
        <v>673</v>
      </c>
      <c r="T170" s="19">
        <f>T171+T174+T175</f>
        <v>673</v>
      </c>
      <c r="U170" s="19">
        <f>U171+U174+U175</f>
        <v>0</v>
      </c>
      <c r="V170" s="19">
        <f>SUM(W170:X170)</f>
        <v>613</v>
      </c>
      <c r="W170" s="19">
        <f>W171+W174+W175</f>
        <v>613</v>
      </c>
      <c r="X170" s="19">
        <f>X171+X174+X175</f>
        <v>0</v>
      </c>
      <c r="Y170" s="19">
        <f>SUM(Z170:AA170)</f>
        <v>1936</v>
      </c>
      <c r="Z170" s="19">
        <f>Z171+Z174+Z175</f>
        <v>1936</v>
      </c>
      <c r="AA170" s="19">
        <f>AA171+AA174+AA175</f>
        <v>0</v>
      </c>
      <c r="AB170" s="19">
        <f>SUM(AC170:AD170)</f>
        <v>566</v>
      </c>
      <c r="AC170" s="19">
        <f>AC171+AC174+AC175</f>
        <v>565</v>
      </c>
      <c r="AD170" s="19">
        <f>AD171+AD174+AD175</f>
        <v>1</v>
      </c>
      <c r="AE170" s="19">
        <f>SUM(AF170:AG170)</f>
        <v>591</v>
      </c>
      <c r="AF170" s="19">
        <f>AF171+AF174+AF175</f>
        <v>591</v>
      </c>
      <c r="AG170" s="19">
        <f>AG171+AG174+AG175</f>
        <v>0</v>
      </c>
      <c r="AH170" s="19">
        <f>SUM(AI170:AJ170)</f>
        <v>448</v>
      </c>
      <c r="AI170" s="19">
        <f>AI171+AI174+AI175</f>
        <v>447</v>
      </c>
      <c r="AJ170" s="19">
        <f>AJ171+AJ174+AJ175</f>
        <v>1</v>
      </c>
      <c r="AK170" s="19">
        <f>SUM(AL170:AM170)</f>
        <v>1605</v>
      </c>
      <c r="AL170" s="19">
        <f>AL171+AL174+AL175</f>
        <v>1603</v>
      </c>
      <c r="AM170" s="19">
        <f>AM171+AM174+AM175</f>
        <v>2</v>
      </c>
      <c r="AN170" s="19">
        <f>SUM(AO170:AP170)</f>
        <v>607</v>
      </c>
      <c r="AO170" s="19">
        <f>AO171+AO174+AO175</f>
        <v>607</v>
      </c>
      <c r="AP170" s="19">
        <f>AP171+AP174+AP175</f>
        <v>0</v>
      </c>
      <c r="AQ170" s="19">
        <f>SUM(AR170:AS170)</f>
        <v>549</v>
      </c>
      <c r="AR170" s="19">
        <f>AR171+AR174+AR175</f>
        <v>548</v>
      </c>
      <c r="AS170" s="19">
        <f>AS171+AS174+AS175</f>
        <v>1</v>
      </c>
      <c r="AT170" s="19">
        <f>SUM(AU170:AV170)</f>
        <v>590</v>
      </c>
      <c r="AU170" s="19">
        <f>AU171+AU174+AU175</f>
        <v>590</v>
      </c>
      <c r="AV170" s="19">
        <f>AV171+AV174+AV175</f>
        <v>0</v>
      </c>
      <c r="AW170" s="19">
        <f>SUM(AX170:AY170)</f>
        <v>1746</v>
      </c>
      <c r="AX170" s="19">
        <f>AX171+AX174+AX175</f>
        <v>1745</v>
      </c>
      <c r="AY170" s="19">
        <f>AY171+AY174+AY175</f>
        <v>1</v>
      </c>
      <c r="AZ170" s="19">
        <f>SUM(BA170:BB170)</f>
        <v>6939</v>
      </c>
      <c r="BA170" s="19">
        <f>BA171+BA174+BA175</f>
        <v>6936</v>
      </c>
      <c r="BB170" s="19">
        <f>BB171+BB174+BB175</f>
        <v>3</v>
      </c>
    </row>
    <row r="171" spans="1:54" s="5" customFormat="1" ht="15" customHeight="1" x14ac:dyDescent="0.25">
      <c r="A171" s="23"/>
      <c r="B171" s="21"/>
      <c r="C171" s="22" t="s">
        <v>146</v>
      </c>
      <c r="D171" s="19">
        <f>SUM(E171:F171)</f>
        <v>341</v>
      </c>
      <c r="E171" s="19">
        <f>SUM(E172:E173)</f>
        <v>341</v>
      </c>
      <c r="F171" s="19">
        <f>SUM(F172:F173)</f>
        <v>0</v>
      </c>
      <c r="G171" s="19">
        <f>SUM(H171:I171)</f>
        <v>330</v>
      </c>
      <c r="H171" s="19">
        <f>SUM(H172:H173)</f>
        <v>330</v>
      </c>
      <c r="I171" s="19">
        <f>SUM(I172:I173)</f>
        <v>0</v>
      </c>
      <c r="J171" s="19">
        <f>SUM(K171:L171)</f>
        <v>382</v>
      </c>
      <c r="K171" s="19">
        <f>SUM(K172:K173)</f>
        <v>382</v>
      </c>
      <c r="L171" s="19">
        <f>SUM(L172:L173)</f>
        <v>0</v>
      </c>
      <c r="M171" s="19">
        <f>SUM(N171:O171)</f>
        <v>1053</v>
      </c>
      <c r="N171" s="19">
        <f>SUM(N172:N173)</f>
        <v>1053</v>
      </c>
      <c r="O171" s="19">
        <f>SUM(O172:O173)</f>
        <v>0</v>
      </c>
      <c r="P171" s="19">
        <f>SUM(Q171:R171)</f>
        <v>405</v>
      </c>
      <c r="Q171" s="19">
        <f>SUM(Q172:Q173)</f>
        <v>405</v>
      </c>
      <c r="R171" s="19">
        <f>SUM(R172:R173)</f>
        <v>0</v>
      </c>
      <c r="S171" s="19">
        <f>SUM(T171:U171)</f>
        <v>407</v>
      </c>
      <c r="T171" s="19">
        <f>SUM(T172:T173)</f>
        <v>407</v>
      </c>
      <c r="U171" s="19">
        <f>SUM(U172:U173)</f>
        <v>0</v>
      </c>
      <c r="V171" s="19">
        <f>SUM(W171:X171)</f>
        <v>408</v>
      </c>
      <c r="W171" s="19">
        <f>SUM(W172:W173)</f>
        <v>408</v>
      </c>
      <c r="X171" s="19">
        <f>SUM(X172:X173)</f>
        <v>0</v>
      </c>
      <c r="Y171" s="19">
        <f>SUM(Z171:AA171)</f>
        <v>1220</v>
      </c>
      <c r="Z171" s="19">
        <f>SUM(Z172:Z173)</f>
        <v>1220</v>
      </c>
      <c r="AA171" s="19">
        <f>SUM(AA172:AA173)</f>
        <v>0</v>
      </c>
      <c r="AB171" s="19">
        <f>SUM(AC171:AD171)</f>
        <v>400</v>
      </c>
      <c r="AC171" s="19">
        <f>SUM(AC172:AC173)</f>
        <v>399</v>
      </c>
      <c r="AD171" s="19">
        <f>SUM(AD172:AD173)</f>
        <v>1</v>
      </c>
      <c r="AE171" s="19">
        <f>SUM(AF171:AG171)</f>
        <v>363</v>
      </c>
      <c r="AF171" s="19">
        <f>SUM(AF172:AF173)</f>
        <v>363</v>
      </c>
      <c r="AG171" s="19">
        <f>SUM(AG172:AG173)</f>
        <v>0</v>
      </c>
      <c r="AH171" s="19">
        <f>SUM(AI171:AJ171)</f>
        <v>330</v>
      </c>
      <c r="AI171" s="19">
        <f>SUM(AI172:AI173)</f>
        <v>329</v>
      </c>
      <c r="AJ171" s="19">
        <f>SUM(AJ172:AJ173)</f>
        <v>1</v>
      </c>
      <c r="AK171" s="19">
        <f>SUM(AL171:AM171)</f>
        <v>1093</v>
      </c>
      <c r="AL171" s="19">
        <f>SUM(AL172:AL173)</f>
        <v>1091</v>
      </c>
      <c r="AM171" s="19">
        <f>SUM(AM172:AM173)</f>
        <v>2</v>
      </c>
      <c r="AN171" s="19">
        <f>SUM(AO171:AP171)</f>
        <v>386</v>
      </c>
      <c r="AO171" s="19">
        <f>SUM(AO172:AO173)</f>
        <v>386</v>
      </c>
      <c r="AP171" s="19">
        <f>SUM(AP172:AP173)</f>
        <v>0</v>
      </c>
      <c r="AQ171" s="19">
        <f>SUM(AR171:AS171)</f>
        <v>356</v>
      </c>
      <c r="AR171" s="19">
        <f>SUM(AR172:AR173)</f>
        <v>355</v>
      </c>
      <c r="AS171" s="19">
        <f>SUM(AS172:AS173)</f>
        <v>1</v>
      </c>
      <c r="AT171" s="19">
        <f>SUM(AU171:AV171)</f>
        <v>351</v>
      </c>
      <c r="AU171" s="19">
        <f>SUM(AU172:AU173)</f>
        <v>351</v>
      </c>
      <c r="AV171" s="19">
        <f>SUM(AV172:AV173)</f>
        <v>0</v>
      </c>
      <c r="AW171" s="19">
        <f>SUM(AX171:AY171)</f>
        <v>1093</v>
      </c>
      <c r="AX171" s="19">
        <f>SUM(AX172:AX173)</f>
        <v>1092</v>
      </c>
      <c r="AY171" s="19">
        <f>SUM(AY172:AY173)</f>
        <v>1</v>
      </c>
      <c r="AZ171" s="19">
        <f>SUM(BA171:BB171)</f>
        <v>4459</v>
      </c>
      <c r="BA171" s="19">
        <f>SUM(BA172:BA173)</f>
        <v>4456</v>
      </c>
      <c r="BB171" s="19">
        <f>SUM(BB172:BB173)</f>
        <v>3</v>
      </c>
    </row>
    <row r="172" spans="1:54" s="5" customFormat="1" ht="15" customHeight="1" x14ac:dyDescent="0.25">
      <c r="A172" s="23"/>
      <c r="B172" s="21"/>
      <c r="C172" s="25" t="s">
        <v>147</v>
      </c>
      <c r="D172" s="43">
        <f>E172+F172</f>
        <v>220</v>
      </c>
      <c r="E172" s="43">
        <v>220</v>
      </c>
      <c r="F172" s="43">
        <v>0</v>
      </c>
      <c r="G172" s="43">
        <f>H172+I172</f>
        <v>227</v>
      </c>
      <c r="H172" s="43">
        <v>227</v>
      </c>
      <c r="I172" s="43">
        <v>0</v>
      </c>
      <c r="J172" s="43">
        <f>K172+L172</f>
        <v>259</v>
      </c>
      <c r="K172" s="43">
        <v>259</v>
      </c>
      <c r="L172" s="43">
        <v>0</v>
      </c>
      <c r="M172" s="43">
        <f>N172+O172</f>
        <v>706</v>
      </c>
      <c r="N172" s="43">
        <f t="shared" ref="N172:O175" si="156">+E172+H172+K172</f>
        <v>706</v>
      </c>
      <c r="O172" s="43">
        <f t="shared" si="156"/>
        <v>0</v>
      </c>
      <c r="P172" s="43">
        <f>Q172+R172</f>
        <v>269</v>
      </c>
      <c r="Q172" s="43">
        <v>269</v>
      </c>
      <c r="R172" s="43">
        <v>0</v>
      </c>
      <c r="S172" s="43">
        <f>T172+U172</f>
        <v>280</v>
      </c>
      <c r="T172" s="43">
        <v>280</v>
      </c>
      <c r="U172" s="43">
        <v>0</v>
      </c>
      <c r="V172" s="43">
        <f>W172+X172</f>
        <v>249</v>
      </c>
      <c r="W172" s="43">
        <v>249</v>
      </c>
      <c r="X172" s="43">
        <v>0</v>
      </c>
      <c r="Y172" s="43">
        <f>Z172+AA172</f>
        <v>798</v>
      </c>
      <c r="Z172" s="43">
        <f t="shared" ref="Z172:AA175" si="157">+Q172+T172+W172</f>
        <v>798</v>
      </c>
      <c r="AA172" s="43">
        <f t="shared" si="157"/>
        <v>0</v>
      </c>
      <c r="AB172" s="43">
        <f>AC172+AD172</f>
        <v>214</v>
      </c>
      <c r="AC172" s="43">
        <v>214</v>
      </c>
      <c r="AD172" s="43">
        <v>0</v>
      </c>
      <c r="AE172" s="43">
        <f>AF172+AG172</f>
        <v>209</v>
      </c>
      <c r="AF172" s="43">
        <v>209</v>
      </c>
      <c r="AG172" s="43">
        <v>0</v>
      </c>
      <c r="AH172" s="43">
        <f>AI172+AJ172</f>
        <v>208</v>
      </c>
      <c r="AI172" s="43">
        <v>208</v>
      </c>
      <c r="AJ172" s="43">
        <v>0</v>
      </c>
      <c r="AK172" s="43">
        <f>AL172+AM172</f>
        <v>631</v>
      </c>
      <c r="AL172" s="43">
        <f t="shared" ref="AL172:AM175" si="158">+AC172+AF172+AI172</f>
        <v>631</v>
      </c>
      <c r="AM172" s="43">
        <f t="shared" si="158"/>
        <v>0</v>
      </c>
      <c r="AN172" s="43">
        <f>AO172+AP172</f>
        <v>251</v>
      </c>
      <c r="AO172" s="43">
        <v>251</v>
      </c>
      <c r="AP172" s="43">
        <v>0</v>
      </c>
      <c r="AQ172" s="43">
        <f>AR172+AS172</f>
        <v>224</v>
      </c>
      <c r="AR172" s="43">
        <v>224</v>
      </c>
      <c r="AS172" s="43">
        <v>0</v>
      </c>
      <c r="AT172" s="43">
        <f>AU172+AV172</f>
        <v>232</v>
      </c>
      <c r="AU172" s="43">
        <v>232</v>
      </c>
      <c r="AV172" s="43">
        <v>0</v>
      </c>
      <c r="AW172" s="43">
        <f>AX172+AY172</f>
        <v>707</v>
      </c>
      <c r="AX172" s="43">
        <f t="shared" ref="AX172:AY175" si="159">+AO172+AR172+AU172</f>
        <v>707</v>
      </c>
      <c r="AY172" s="43">
        <f t="shared" si="159"/>
        <v>0</v>
      </c>
      <c r="AZ172" s="43">
        <f>BA172+BB172</f>
        <v>2842</v>
      </c>
      <c r="BA172" s="43">
        <f t="shared" ref="BA172:BB175" si="160">N172+Z172+AL172+AX172</f>
        <v>2842</v>
      </c>
      <c r="BB172" s="43">
        <f t="shared" si="160"/>
        <v>0</v>
      </c>
    </row>
    <row r="173" spans="1:54" s="5" customFormat="1" ht="15" customHeight="1" x14ac:dyDescent="0.25">
      <c r="A173" s="23"/>
      <c r="B173" s="21"/>
      <c r="C173" s="25" t="s">
        <v>148</v>
      </c>
      <c r="D173" s="43">
        <f>E173+F173</f>
        <v>121</v>
      </c>
      <c r="E173" s="43">
        <v>121</v>
      </c>
      <c r="F173" s="43">
        <v>0</v>
      </c>
      <c r="G173" s="43">
        <f>H173+I173</f>
        <v>103</v>
      </c>
      <c r="H173" s="43">
        <v>103</v>
      </c>
      <c r="I173" s="43">
        <v>0</v>
      </c>
      <c r="J173" s="43">
        <f>K173+L173</f>
        <v>123</v>
      </c>
      <c r="K173" s="43">
        <v>123</v>
      </c>
      <c r="L173" s="43">
        <v>0</v>
      </c>
      <c r="M173" s="43">
        <f>N173+O173</f>
        <v>347</v>
      </c>
      <c r="N173" s="43">
        <f t="shared" si="156"/>
        <v>347</v>
      </c>
      <c r="O173" s="43">
        <f t="shared" si="156"/>
        <v>0</v>
      </c>
      <c r="P173" s="43">
        <f>Q173+R173</f>
        <v>136</v>
      </c>
      <c r="Q173" s="43">
        <v>136</v>
      </c>
      <c r="R173" s="43">
        <v>0</v>
      </c>
      <c r="S173" s="43">
        <f>T173+U173</f>
        <v>127</v>
      </c>
      <c r="T173" s="43">
        <v>127</v>
      </c>
      <c r="U173" s="43">
        <v>0</v>
      </c>
      <c r="V173" s="43">
        <f>W173+X173</f>
        <v>159</v>
      </c>
      <c r="W173" s="43">
        <v>159</v>
      </c>
      <c r="X173" s="43">
        <v>0</v>
      </c>
      <c r="Y173" s="43">
        <f>Z173+AA173</f>
        <v>422</v>
      </c>
      <c r="Z173" s="43">
        <f t="shared" si="157"/>
        <v>422</v>
      </c>
      <c r="AA173" s="43">
        <f t="shared" si="157"/>
        <v>0</v>
      </c>
      <c r="AB173" s="43">
        <f>AC173+AD173</f>
        <v>186</v>
      </c>
      <c r="AC173" s="43">
        <v>185</v>
      </c>
      <c r="AD173" s="43">
        <v>1</v>
      </c>
      <c r="AE173" s="43">
        <f>AF173+AG173</f>
        <v>154</v>
      </c>
      <c r="AF173" s="43">
        <v>154</v>
      </c>
      <c r="AG173" s="43">
        <v>0</v>
      </c>
      <c r="AH173" s="43">
        <f>AI173+AJ173</f>
        <v>122</v>
      </c>
      <c r="AI173" s="43">
        <v>121</v>
      </c>
      <c r="AJ173" s="43">
        <v>1</v>
      </c>
      <c r="AK173" s="43">
        <f>AL173+AM173</f>
        <v>462</v>
      </c>
      <c r="AL173" s="43">
        <f t="shared" si="158"/>
        <v>460</v>
      </c>
      <c r="AM173" s="43">
        <f t="shared" si="158"/>
        <v>2</v>
      </c>
      <c r="AN173" s="43">
        <f>AO173+AP173</f>
        <v>135</v>
      </c>
      <c r="AO173" s="43">
        <v>135</v>
      </c>
      <c r="AP173" s="43">
        <v>0</v>
      </c>
      <c r="AQ173" s="43">
        <f>AR173+AS173</f>
        <v>132</v>
      </c>
      <c r="AR173" s="43">
        <v>131</v>
      </c>
      <c r="AS173" s="43">
        <v>1</v>
      </c>
      <c r="AT173" s="43">
        <f>AU173+AV173</f>
        <v>119</v>
      </c>
      <c r="AU173" s="43">
        <v>119</v>
      </c>
      <c r="AV173" s="43">
        <v>0</v>
      </c>
      <c r="AW173" s="43">
        <f>AX173+AY173</f>
        <v>386</v>
      </c>
      <c r="AX173" s="43">
        <f t="shared" si="159"/>
        <v>385</v>
      </c>
      <c r="AY173" s="43">
        <f t="shared" si="159"/>
        <v>1</v>
      </c>
      <c r="AZ173" s="43">
        <f>BA173+BB173</f>
        <v>1617</v>
      </c>
      <c r="BA173" s="43">
        <f t="shared" si="160"/>
        <v>1614</v>
      </c>
      <c r="BB173" s="43">
        <f t="shared" si="160"/>
        <v>3</v>
      </c>
    </row>
    <row r="174" spans="1:54" s="5" customFormat="1" ht="15" customHeight="1" x14ac:dyDescent="0.25">
      <c r="A174" s="23"/>
      <c r="B174" s="21"/>
      <c r="C174" s="22" t="s">
        <v>58</v>
      </c>
      <c r="D174" s="43">
        <f>E174+F174</f>
        <v>135</v>
      </c>
      <c r="E174" s="43">
        <v>135</v>
      </c>
      <c r="F174" s="43">
        <v>0</v>
      </c>
      <c r="G174" s="43">
        <f>H174+I174</f>
        <v>166</v>
      </c>
      <c r="H174" s="43">
        <v>166</v>
      </c>
      <c r="I174" s="43">
        <v>0</v>
      </c>
      <c r="J174" s="43">
        <f>K174+L174</f>
        <v>230</v>
      </c>
      <c r="K174" s="43">
        <v>230</v>
      </c>
      <c r="L174" s="43">
        <v>0</v>
      </c>
      <c r="M174" s="43">
        <f>N174+O174</f>
        <v>531</v>
      </c>
      <c r="N174" s="43">
        <f t="shared" si="156"/>
        <v>531</v>
      </c>
      <c r="O174" s="43">
        <f t="shared" si="156"/>
        <v>0</v>
      </c>
      <c r="P174" s="43">
        <f>Q174+R174</f>
        <v>219</v>
      </c>
      <c r="Q174" s="43">
        <v>219</v>
      </c>
      <c r="R174" s="43">
        <v>0</v>
      </c>
      <c r="S174" s="43">
        <f>T174+U174</f>
        <v>243</v>
      </c>
      <c r="T174" s="43">
        <v>243</v>
      </c>
      <c r="U174" s="43">
        <v>0</v>
      </c>
      <c r="V174" s="43">
        <f>W174+X174</f>
        <v>183</v>
      </c>
      <c r="W174" s="43">
        <v>183</v>
      </c>
      <c r="X174" s="43">
        <v>0</v>
      </c>
      <c r="Y174" s="43">
        <f>Z174+AA174</f>
        <v>645</v>
      </c>
      <c r="Z174" s="43">
        <f t="shared" si="157"/>
        <v>645</v>
      </c>
      <c r="AA174" s="43">
        <f t="shared" si="157"/>
        <v>0</v>
      </c>
      <c r="AB174" s="43">
        <f>AC174+AD174</f>
        <v>144</v>
      </c>
      <c r="AC174" s="43">
        <v>144</v>
      </c>
      <c r="AD174" s="43">
        <v>0</v>
      </c>
      <c r="AE174" s="43">
        <f>AF174+AG174</f>
        <v>207</v>
      </c>
      <c r="AF174" s="43">
        <v>207</v>
      </c>
      <c r="AG174" s="43">
        <v>0</v>
      </c>
      <c r="AH174" s="43">
        <f>AI174+AJ174</f>
        <v>97</v>
      </c>
      <c r="AI174" s="43">
        <v>97</v>
      </c>
      <c r="AJ174" s="43">
        <v>0</v>
      </c>
      <c r="AK174" s="43">
        <f>AL174+AM174</f>
        <v>448</v>
      </c>
      <c r="AL174" s="43">
        <f t="shared" si="158"/>
        <v>448</v>
      </c>
      <c r="AM174" s="43">
        <f t="shared" si="158"/>
        <v>0</v>
      </c>
      <c r="AN174" s="43">
        <f>AO174+AP174</f>
        <v>193</v>
      </c>
      <c r="AO174" s="43">
        <v>193</v>
      </c>
      <c r="AP174" s="43">
        <v>0</v>
      </c>
      <c r="AQ174" s="43">
        <f>AR174+AS174</f>
        <v>171</v>
      </c>
      <c r="AR174" s="43">
        <v>171</v>
      </c>
      <c r="AS174" s="43">
        <v>0</v>
      </c>
      <c r="AT174" s="43">
        <f>AU174+AV174</f>
        <v>219</v>
      </c>
      <c r="AU174" s="43">
        <v>219</v>
      </c>
      <c r="AV174" s="43">
        <v>0</v>
      </c>
      <c r="AW174" s="43">
        <f>AX174+AY174</f>
        <v>583</v>
      </c>
      <c r="AX174" s="43">
        <f t="shared" si="159"/>
        <v>583</v>
      </c>
      <c r="AY174" s="43">
        <f t="shared" si="159"/>
        <v>0</v>
      </c>
      <c r="AZ174" s="43">
        <f>BA174+BB174</f>
        <v>2207</v>
      </c>
      <c r="BA174" s="43">
        <f t="shared" si="160"/>
        <v>2207</v>
      </c>
      <c r="BB174" s="43">
        <f t="shared" si="160"/>
        <v>0</v>
      </c>
    </row>
    <row r="175" spans="1:54" s="5" customFormat="1" ht="15" customHeight="1" x14ac:dyDescent="0.25">
      <c r="A175" s="23"/>
      <c r="B175" s="21"/>
      <c r="C175" s="22" t="s">
        <v>25</v>
      </c>
      <c r="D175" s="43">
        <f>E175+F175</f>
        <v>25</v>
      </c>
      <c r="E175" s="43">
        <v>25</v>
      </c>
      <c r="F175" s="43">
        <v>0</v>
      </c>
      <c r="G175" s="43">
        <f>H175+I175</f>
        <v>20</v>
      </c>
      <c r="H175" s="43">
        <v>20</v>
      </c>
      <c r="I175" s="43">
        <v>0</v>
      </c>
      <c r="J175" s="43">
        <f>K175+L175</f>
        <v>23</v>
      </c>
      <c r="K175" s="43">
        <v>23</v>
      </c>
      <c r="L175" s="43">
        <v>0</v>
      </c>
      <c r="M175" s="43">
        <f>N175+O175</f>
        <v>68</v>
      </c>
      <c r="N175" s="43">
        <f t="shared" si="156"/>
        <v>68</v>
      </c>
      <c r="O175" s="43">
        <f t="shared" si="156"/>
        <v>0</v>
      </c>
      <c r="P175" s="43">
        <f>Q175+R175</f>
        <v>26</v>
      </c>
      <c r="Q175" s="43">
        <v>26</v>
      </c>
      <c r="R175" s="43">
        <v>0</v>
      </c>
      <c r="S175" s="43">
        <f>T175+U175</f>
        <v>23</v>
      </c>
      <c r="T175" s="43">
        <v>23</v>
      </c>
      <c r="U175" s="43">
        <v>0</v>
      </c>
      <c r="V175" s="43">
        <f>W175+X175</f>
        <v>22</v>
      </c>
      <c r="W175" s="43">
        <v>22</v>
      </c>
      <c r="X175" s="43">
        <v>0</v>
      </c>
      <c r="Y175" s="43">
        <f>Z175+AA175</f>
        <v>71</v>
      </c>
      <c r="Z175" s="43">
        <f t="shared" si="157"/>
        <v>71</v>
      </c>
      <c r="AA175" s="43">
        <f t="shared" si="157"/>
        <v>0</v>
      </c>
      <c r="AB175" s="43">
        <f>AC175+AD175</f>
        <v>22</v>
      </c>
      <c r="AC175" s="43">
        <v>22</v>
      </c>
      <c r="AD175" s="43">
        <v>0</v>
      </c>
      <c r="AE175" s="43">
        <f>AF175+AG175</f>
        <v>21</v>
      </c>
      <c r="AF175" s="43">
        <v>21</v>
      </c>
      <c r="AG175" s="43">
        <v>0</v>
      </c>
      <c r="AH175" s="43">
        <f>AI175+AJ175</f>
        <v>21</v>
      </c>
      <c r="AI175" s="43">
        <v>21</v>
      </c>
      <c r="AJ175" s="43">
        <v>0</v>
      </c>
      <c r="AK175" s="43">
        <f>AL175+AM175</f>
        <v>64</v>
      </c>
      <c r="AL175" s="43">
        <f t="shared" si="158"/>
        <v>64</v>
      </c>
      <c r="AM175" s="43">
        <f t="shared" si="158"/>
        <v>0</v>
      </c>
      <c r="AN175" s="43">
        <f>AO175+AP175</f>
        <v>28</v>
      </c>
      <c r="AO175" s="43">
        <v>28</v>
      </c>
      <c r="AP175" s="43">
        <v>0</v>
      </c>
      <c r="AQ175" s="43">
        <f>AR175+AS175</f>
        <v>22</v>
      </c>
      <c r="AR175" s="43">
        <v>22</v>
      </c>
      <c r="AS175" s="43">
        <v>0</v>
      </c>
      <c r="AT175" s="43">
        <f>AU175+AV175</f>
        <v>20</v>
      </c>
      <c r="AU175" s="43">
        <v>20</v>
      </c>
      <c r="AV175" s="43">
        <v>0</v>
      </c>
      <c r="AW175" s="43">
        <f>AX175+AY175</f>
        <v>70</v>
      </c>
      <c r="AX175" s="43">
        <f t="shared" si="159"/>
        <v>70</v>
      </c>
      <c r="AY175" s="43">
        <f t="shared" si="159"/>
        <v>0</v>
      </c>
      <c r="AZ175" s="43">
        <f>BA175+BB175</f>
        <v>273</v>
      </c>
      <c r="BA175" s="43">
        <f t="shared" si="160"/>
        <v>273</v>
      </c>
      <c r="BB175" s="43">
        <f t="shared" si="160"/>
        <v>0</v>
      </c>
    </row>
    <row r="176" spans="1:54" s="5" customFormat="1" ht="15" customHeight="1" x14ac:dyDescent="0.25">
      <c r="A176" s="23"/>
      <c r="B176" s="21"/>
      <c r="C176" s="2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</row>
    <row r="177" spans="1:54" s="5" customFormat="1" ht="15" customHeight="1" x14ac:dyDescent="0.25">
      <c r="A177" s="20" t="s">
        <v>149</v>
      </c>
      <c r="B177" s="21"/>
      <c r="C177" s="22"/>
      <c r="D177" s="19">
        <f>SUM(E177:F177)</f>
        <v>15005</v>
      </c>
      <c r="E177" s="19">
        <f>E179+E192+E219+E238+E255+E279</f>
        <v>14929</v>
      </c>
      <c r="F177" s="19">
        <f>F179+F192+F219+F238+F255+F279</f>
        <v>76</v>
      </c>
      <c r="G177" s="19">
        <f>SUM(H177:I177)</f>
        <v>13280</v>
      </c>
      <c r="H177" s="19">
        <f>H179+H192+H219+H238+H255+H279</f>
        <v>13214</v>
      </c>
      <c r="I177" s="19">
        <f>I179+I192+I219+I238+I255+I279</f>
        <v>66</v>
      </c>
      <c r="J177" s="19">
        <f>SUM(K177:L177)</f>
        <v>15114</v>
      </c>
      <c r="K177" s="19">
        <f>K179+K192+K219+K238+K255+K279</f>
        <v>15039</v>
      </c>
      <c r="L177" s="19">
        <f>L179+L192+L219+L238+L255+L279</f>
        <v>75</v>
      </c>
      <c r="M177" s="19">
        <f>SUM(N177:O177)</f>
        <v>43399</v>
      </c>
      <c r="N177" s="19">
        <f>N179+N192+N219+N238+N255+N279</f>
        <v>43182</v>
      </c>
      <c r="O177" s="19">
        <f>O179+O192+O219+O238+O255+O279</f>
        <v>217</v>
      </c>
      <c r="P177" s="19">
        <f>SUM(Q177:R177)</f>
        <v>16433</v>
      </c>
      <c r="Q177" s="19">
        <f>Q179+Q192+Q219+Q238+Q255+Q279</f>
        <v>16368</v>
      </c>
      <c r="R177" s="19">
        <f>R179+R192+R219+R238+R255+R279</f>
        <v>65</v>
      </c>
      <c r="S177" s="19">
        <f>SUM(T177:U177)</f>
        <v>17917</v>
      </c>
      <c r="T177" s="19">
        <f>T179+T192+T219+T238+T255+T279</f>
        <v>17838</v>
      </c>
      <c r="U177" s="19">
        <f>U179+U192+U219+U238+U255+U279</f>
        <v>79</v>
      </c>
      <c r="V177" s="19">
        <f>SUM(W177:X177)</f>
        <v>15492</v>
      </c>
      <c r="W177" s="19">
        <f>W179+W192+W219+W238+W255+W279</f>
        <v>15415</v>
      </c>
      <c r="X177" s="19">
        <f>X179+X192+X219+X238+X255+X279</f>
        <v>77</v>
      </c>
      <c r="Y177" s="19">
        <f>SUM(Z177:AA177)</f>
        <v>49842</v>
      </c>
      <c r="Z177" s="19">
        <f>Z179+Z192+Z219+Z238+Z255+Z279</f>
        <v>49621</v>
      </c>
      <c r="AA177" s="19">
        <f>AA179+AA192+AA219+AA238+AA255+AA279</f>
        <v>221</v>
      </c>
      <c r="AB177" s="19">
        <f>SUM(AC177:AD177)</f>
        <v>15106</v>
      </c>
      <c r="AC177" s="19">
        <f>AC179+AC192+AC219+AC238+AC255+AC279</f>
        <v>15040</v>
      </c>
      <c r="AD177" s="19">
        <f>AD179+AD192+AD219+AD238+AD255+AD279</f>
        <v>66</v>
      </c>
      <c r="AE177" s="19">
        <f>SUM(AF177:AG177)</f>
        <v>15769</v>
      </c>
      <c r="AF177" s="19">
        <f>AF179+AF192+AF219+AF238+AF255+AF279</f>
        <v>15700</v>
      </c>
      <c r="AG177" s="19">
        <f>AG179+AG192+AG219+AG238+AG255+AG279</f>
        <v>69</v>
      </c>
      <c r="AH177" s="19">
        <f>SUM(AI177:AJ177)</f>
        <v>14389</v>
      </c>
      <c r="AI177" s="19">
        <f>AI179+AI192+AI219+AI238+AI255+AI279</f>
        <v>14330</v>
      </c>
      <c r="AJ177" s="19">
        <f>AJ179+AJ192+AJ219+AJ238+AJ255+AJ279</f>
        <v>59</v>
      </c>
      <c r="AK177" s="19">
        <f>SUM(AL177:AM177)</f>
        <v>45264</v>
      </c>
      <c r="AL177" s="19">
        <f>AL179+AL192+AL219+AL238+AL255+AL279</f>
        <v>45070</v>
      </c>
      <c r="AM177" s="19">
        <f>AM179+AM192+AM219+AM238+AM255+AM279</f>
        <v>194</v>
      </c>
      <c r="AN177" s="19">
        <f>SUM(AO177:AP177)</f>
        <v>16398</v>
      </c>
      <c r="AO177" s="19">
        <f>AO179+AO192+AO219+AO238+AO255+AO279</f>
        <v>16310</v>
      </c>
      <c r="AP177" s="19">
        <f>AP179+AP192+AP219+AP238+AP255+AP279</f>
        <v>88</v>
      </c>
      <c r="AQ177" s="19">
        <f>SUM(AR177:AS177)</f>
        <v>14943</v>
      </c>
      <c r="AR177" s="19">
        <f>AR179+AR192+AR219+AR238+AR255+AR279</f>
        <v>14887</v>
      </c>
      <c r="AS177" s="19">
        <f>AS179+AS192+AS219+AS238+AS255+AS279</f>
        <v>56</v>
      </c>
      <c r="AT177" s="19">
        <f>SUM(AU177:AV177)</f>
        <v>15640</v>
      </c>
      <c r="AU177" s="19">
        <f>AU179+AU192+AU219+AU238+AU255+AU279</f>
        <v>15568</v>
      </c>
      <c r="AV177" s="19">
        <f>AV179+AV192+AV219+AV238+AV255+AV279</f>
        <v>72</v>
      </c>
      <c r="AW177" s="19">
        <f>SUM(AX177:AY177)</f>
        <v>46981</v>
      </c>
      <c r="AX177" s="19">
        <f>AX179+AX192+AX219+AX238+AX255+AX279</f>
        <v>46765</v>
      </c>
      <c r="AY177" s="19">
        <f>AY179+AY192+AY219+AY238+AY255+AY279</f>
        <v>216</v>
      </c>
      <c r="AZ177" s="19">
        <f>SUM(BA177:BB177)</f>
        <v>185486</v>
      </c>
      <c r="BA177" s="19">
        <f>BA179+BA192+BA219+BA238+BA255+BA279</f>
        <v>184638</v>
      </c>
      <c r="BB177" s="19">
        <f>BB179+BB192+BB219+BB238+BB255+BB279</f>
        <v>848</v>
      </c>
    </row>
    <row r="178" spans="1:54" s="5" customFormat="1" ht="15" customHeight="1" x14ac:dyDescent="0.25">
      <c r="A178" s="20"/>
      <c r="B178" s="21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</row>
    <row r="179" spans="1:54" s="5" customFormat="1" ht="15" customHeight="1" x14ac:dyDescent="0.25">
      <c r="A179" s="20"/>
      <c r="B179" s="21" t="s">
        <v>150</v>
      </c>
      <c r="C179" s="22"/>
      <c r="D179" s="19">
        <f t="shared" ref="D179:D184" si="161">SUM(E179:F179)</f>
        <v>3471</v>
      </c>
      <c r="E179" s="19">
        <f>E180+E184+E188+E189+E190</f>
        <v>3465</v>
      </c>
      <c r="F179" s="19">
        <f>F180+F184+F188+F189+F190</f>
        <v>6</v>
      </c>
      <c r="G179" s="19">
        <f>SUM(H179:I179)</f>
        <v>3002</v>
      </c>
      <c r="H179" s="19">
        <f>H180+H184+H188+H189+H190</f>
        <v>2996</v>
      </c>
      <c r="I179" s="19">
        <f>I180+I184+I188+I189+I190</f>
        <v>6</v>
      </c>
      <c r="J179" s="19">
        <f>SUM(K179:L179)</f>
        <v>3586</v>
      </c>
      <c r="K179" s="19">
        <f>K180+K184+K188+K189+K190</f>
        <v>3581</v>
      </c>
      <c r="L179" s="19">
        <f>L180+L184+L188+L189+L190</f>
        <v>5</v>
      </c>
      <c r="M179" s="19">
        <f>SUM(N179:O179)</f>
        <v>10059</v>
      </c>
      <c r="N179" s="19">
        <f>N180+N184+N188+N189+N190</f>
        <v>10042</v>
      </c>
      <c r="O179" s="19">
        <f>O180+O184+O188+O189+O190</f>
        <v>17</v>
      </c>
      <c r="P179" s="19">
        <f>SUM(Q179:R179)</f>
        <v>3941</v>
      </c>
      <c r="Q179" s="19">
        <f>Q180+Q184+Q188+Q189+Q190</f>
        <v>3939</v>
      </c>
      <c r="R179" s="19">
        <f>R180+R184+R188+R189+R190</f>
        <v>2</v>
      </c>
      <c r="S179" s="19">
        <f>SUM(T179:U179)</f>
        <v>4221</v>
      </c>
      <c r="T179" s="19">
        <f>T180+T184+T188+T189+T190</f>
        <v>4214</v>
      </c>
      <c r="U179" s="19">
        <f>U180+U184+U188+U189+U190</f>
        <v>7</v>
      </c>
      <c r="V179" s="19">
        <f>SUM(W179:X179)</f>
        <v>3802</v>
      </c>
      <c r="W179" s="19">
        <f>W180+W184+W188+W189+W190</f>
        <v>3799</v>
      </c>
      <c r="X179" s="19">
        <f>X180+X184+X188+X189+X190</f>
        <v>3</v>
      </c>
      <c r="Y179" s="19">
        <f>SUM(Z179:AA179)</f>
        <v>11964</v>
      </c>
      <c r="Z179" s="19">
        <f>Z180+Z184+Z188+Z189+Z190</f>
        <v>11952</v>
      </c>
      <c r="AA179" s="19">
        <f>AA180+AA184+AA188+AA189+AA190</f>
        <v>12</v>
      </c>
      <c r="AB179" s="19">
        <f>SUM(AC179:AD179)</f>
        <v>3687</v>
      </c>
      <c r="AC179" s="19">
        <f>AC180+AC184+AC188+AC189+AC190</f>
        <v>3678</v>
      </c>
      <c r="AD179" s="19">
        <f>AD180+AD184+AD188+AD189+AD190</f>
        <v>9</v>
      </c>
      <c r="AE179" s="19">
        <f>SUM(AF179:AG179)</f>
        <v>3800</v>
      </c>
      <c r="AF179" s="19">
        <f>AF180+AF184+AF188+AF189+AF190</f>
        <v>3798</v>
      </c>
      <c r="AG179" s="19">
        <f>AG180+AG184+AG188+AG189+AG190</f>
        <v>2</v>
      </c>
      <c r="AH179" s="19">
        <f>SUM(AI179:AJ179)</f>
        <v>3340</v>
      </c>
      <c r="AI179" s="19">
        <f>AI180+AI184+AI188+AI189+AI190</f>
        <v>3335</v>
      </c>
      <c r="AJ179" s="19">
        <f>AJ180+AJ184+AJ188+AJ189+AJ190</f>
        <v>5</v>
      </c>
      <c r="AK179" s="19">
        <f>SUM(AL179:AM179)</f>
        <v>10827</v>
      </c>
      <c r="AL179" s="19">
        <f>AL180+AL184+AL188+AL189+AL190</f>
        <v>10811</v>
      </c>
      <c r="AM179" s="19">
        <f>AM180+AM184+AM188+AM189+AM190</f>
        <v>16</v>
      </c>
      <c r="AN179" s="19">
        <f>SUM(AO179:AP179)</f>
        <v>3772</v>
      </c>
      <c r="AO179" s="19">
        <f>AO180+AO184+AO188+AO189+AO190</f>
        <v>3768</v>
      </c>
      <c r="AP179" s="19">
        <f>AP180+AP184+AP188+AP189+AP190</f>
        <v>4</v>
      </c>
      <c r="AQ179" s="19">
        <f>SUM(AR179:AS179)</f>
        <v>3520</v>
      </c>
      <c r="AR179" s="19">
        <f>AR180+AR184+AR188+AR189+AR190</f>
        <v>3513</v>
      </c>
      <c r="AS179" s="19">
        <f>AS180+AS184+AS188+AS189+AS190</f>
        <v>7</v>
      </c>
      <c r="AT179" s="19">
        <f>SUM(AU179:AV179)</f>
        <v>3826</v>
      </c>
      <c r="AU179" s="19">
        <f>AU180+AU184+AU188+AU189+AU190</f>
        <v>3822</v>
      </c>
      <c r="AV179" s="19">
        <f>AV180+AV184+AV188+AV189+AV190</f>
        <v>4</v>
      </c>
      <c r="AW179" s="19">
        <f>SUM(AX179:AY179)</f>
        <v>11118</v>
      </c>
      <c r="AX179" s="19">
        <f>AX180+AX184+AX188+AX189+AX190</f>
        <v>11103</v>
      </c>
      <c r="AY179" s="19">
        <f>AY180+AY184+AY188+AY189+AY190</f>
        <v>15</v>
      </c>
      <c r="AZ179" s="19">
        <f>SUM(BA179:BB179)</f>
        <v>43968</v>
      </c>
      <c r="BA179" s="19">
        <f>BA180+BA184+BA188+BA189+BA190</f>
        <v>43908</v>
      </c>
      <c r="BB179" s="19">
        <f>BB180+BB184+BB188+BB189+BB190</f>
        <v>60</v>
      </c>
    </row>
    <row r="180" spans="1:54" s="5" customFormat="1" ht="15" customHeight="1" x14ac:dyDescent="0.25">
      <c r="A180" s="23"/>
      <c r="B180" s="21"/>
      <c r="C180" s="22" t="s">
        <v>151</v>
      </c>
      <c r="D180" s="19">
        <f t="shared" si="161"/>
        <v>833</v>
      </c>
      <c r="E180" s="19">
        <f>SUM(E181:E183)</f>
        <v>831</v>
      </c>
      <c r="F180" s="19">
        <f>SUM(F181:F183)</f>
        <v>2</v>
      </c>
      <c r="G180" s="19">
        <f>SUM(H180:I180)</f>
        <v>730</v>
      </c>
      <c r="H180" s="19">
        <f>SUM(H181:H183)</f>
        <v>728</v>
      </c>
      <c r="I180" s="19">
        <f>SUM(I181:I183)</f>
        <v>2</v>
      </c>
      <c r="J180" s="19">
        <f>SUM(K180:L180)</f>
        <v>857</v>
      </c>
      <c r="K180" s="19">
        <f>SUM(K181:K183)</f>
        <v>857</v>
      </c>
      <c r="L180" s="19">
        <f>SUM(L181:L183)</f>
        <v>0</v>
      </c>
      <c r="M180" s="19">
        <f>SUM(N180:O180)</f>
        <v>2420</v>
      </c>
      <c r="N180" s="19">
        <f>SUM(N181:N183)</f>
        <v>2416</v>
      </c>
      <c r="O180" s="19">
        <f>SUM(O181:O183)</f>
        <v>4</v>
      </c>
      <c r="P180" s="19">
        <f>SUM(Q180:R180)</f>
        <v>925</v>
      </c>
      <c r="Q180" s="19">
        <f>SUM(Q181:Q183)</f>
        <v>925</v>
      </c>
      <c r="R180" s="19">
        <f>SUM(R181:R183)</f>
        <v>0</v>
      </c>
      <c r="S180" s="19">
        <f>SUM(T180:U180)</f>
        <v>1015</v>
      </c>
      <c r="T180" s="19">
        <f>SUM(T181:T183)</f>
        <v>1013</v>
      </c>
      <c r="U180" s="19">
        <f>SUM(U181:U183)</f>
        <v>2</v>
      </c>
      <c r="V180" s="19">
        <f>SUM(W180:X180)</f>
        <v>926</v>
      </c>
      <c r="W180" s="19">
        <f>SUM(W181:W183)</f>
        <v>926</v>
      </c>
      <c r="X180" s="19">
        <f>SUM(X181:X183)</f>
        <v>0</v>
      </c>
      <c r="Y180" s="19">
        <f>SUM(Z180:AA180)</f>
        <v>2866</v>
      </c>
      <c r="Z180" s="19">
        <f>SUM(Z181:Z183)</f>
        <v>2864</v>
      </c>
      <c r="AA180" s="19">
        <f>SUM(AA181:AA183)</f>
        <v>2</v>
      </c>
      <c r="AB180" s="19">
        <f>SUM(AC180:AD180)</f>
        <v>948</v>
      </c>
      <c r="AC180" s="19">
        <f>SUM(AC181:AC183)</f>
        <v>945</v>
      </c>
      <c r="AD180" s="19">
        <f>SUM(AD181:AD183)</f>
        <v>3</v>
      </c>
      <c r="AE180" s="19">
        <f>SUM(AF180:AG180)</f>
        <v>997</v>
      </c>
      <c r="AF180" s="19">
        <f>SUM(AF181:AF183)</f>
        <v>997</v>
      </c>
      <c r="AG180" s="19">
        <f>SUM(AG181:AG183)</f>
        <v>0</v>
      </c>
      <c r="AH180" s="19">
        <f>SUM(AI180:AJ180)</f>
        <v>888</v>
      </c>
      <c r="AI180" s="19">
        <f>SUM(AI181:AI183)</f>
        <v>888</v>
      </c>
      <c r="AJ180" s="19">
        <f>SUM(AJ181:AJ183)</f>
        <v>0</v>
      </c>
      <c r="AK180" s="19">
        <f>SUM(AL180:AM180)</f>
        <v>2833</v>
      </c>
      <c r="AL180" s="19">
        <f>SUM(AL181:AL183)</f>
        <v>2830</v>
      </c>
      <c r="AM180" s="19">
        <f>SUM(AM181:AM183)</f>
        <v>3</v>
      </c>
      <c r="AN180" s="19">
        <f>SUM(AO180:AP180)</f>
        <v>1031</v>
      </c>
      <c r="AO180" s="19">
        <f>SUM(AO181:AO183)</f>
        <v>1029</v>
      </c>
      <c r="AP180" s="19">
        <f>SUM(AP181:AP183)</f>
        <v>2</v>
      </c>
      <c r="AQ180" s="19">
        <f>SUM(AR180:AS180)</f>
        <v>906</v>
      </c>
      <c r="AR180" s="19">
        <f>SUM(AR181:AR183)</f>
        <v>905</v>
      </c>
      <c r="AS180" s="19">
        <f>SUM(AS181:AS183)</f>
        <v>1</v>
      </c>
      <c r="AT180" s="19">
        <f>SUM(AU180:AV180)</f>
        <v>1038</v>
      </c>
      <c r="AU180" s="19">
        <f>SUM(AU181:AU183)</f>
        <v>1038</v>
      </c>
      <c r="AV180" s="19">
        <f>SUM(AV181:AV183)</f>
        <v>0</v>
      </c>
      <c r="AW180" s="19">
        <f>SUM(AX180:AY180)</f>
        <v>2975</v>
      </c>
      <c r="AX180" s="19">
        <f>SUM(AX181:AX183)</f>
        <v>2972</v>
      </c>
      <c r="AY180" s="19">
        <f>SUM(AY181:AY183)</f>
        <v>3</v>
      </c>
      <c r="AZ180" s="19">
        <f>SUM(BA180:BB180)</f>
        <v>11094</v>
      </c>
      <c r="BA180" s="19">
        <f>SUM(BA181:BA183)</f>
        <v>11082</v>
      </c>
      <c r="BB180" s="19">
        <f>SUM(BB181:BB183)</f>
        <v>12</v>
      </c>
    </row>
    <row r="181" spans="1:54" s="5" customFormat="1" ht="15" customHeight="1" x14ac:dyDescent="0.25">
      <c r="A181" s="23"/>
      <c r="B181" s="21"/>
      <c r="C181" s="25" t="s">
        <v>152</v>
      </c>
      <c r="D181" s="43">
        <f>E181+F181</f>
        <v>531</v>
      </c>
      <c r="E181" s="43">
        <v>531</v>
      </c>
      <c r="F181" s="43">
        <v>0</v>
      </c>
      <c r="G181" s="43">
        <f>H181+I181</f>
        <v>465</v>
      </c>
      <c r="H181" s="43">
        <v>465</v>
      </c>
      <c r="I181" s="43">
        <v>0</v>
      </c>
      <c r="J181" s="43">
        <f>K181+L181</f>
        <v>526</v>
      </c>
      <c r="K181" s="43">
        <v>526</v>
      </c>
      <c r="L181" s="43">
        <v>0</v>
      </c>
      <c r="M181" s="43">
        <f>N181+O181</f>
        <v>1522</v>
      </c>
      <c r="N181" s="43">
        <f t="shared" ref="N181:O183" si="162">+E181+H181+K181</f>
        <v>1522</v>
      </c>
      <c r="O181" s="43">
        <f t="shared" si="162"/>
        <v>0</v>
      </c>
      <c r="P181" s="43">
        <f>Q181+R181</f>
        <v>517</v>
      </c>
      <c r="Q181" s="43">
        <v>517</v>
      </c>
      <c r="R181" s="43">
        <v>0</v>
      </c>
      <c r="S181" s="43">
        <f>T181+U181</f>
        <v>508</v>
      </c>
      <c r="T181" s="43">
        <v>508</v>
      </c>
      <c r="U181" s="43">
        <v>0</v>
      </c>
      <c r="V181" s="43">
        <f>W181+X181</f>
        <v>477</v>
      </c>
      <c r="W181" s="43">
        <v>477</v>
      </c>
      <c r="X181" s="43">
        <v>0</v>
      </c>
      <c r="Y181" s="43">
        <f>Z181+AA181</f>
        <v>1502</v>
      </c>
      <c r="Z181" s="43">
        <f t="shared" ref="Z181:AA183" si="163">+Q181+T181+W181</f>
        <v>1502</v>
      </c>
      <c r="AA181" s="43">
        <f t="shared" si="163"/>
        <v>0</v>
      </c>
      <c r="AB181" s="43">
        <f>AC181+AD181</f>
        <v>526</v>
      </c>
      <c r="AC181" s="43">
        <v>526</v>
      </c>
      <c r="AD181" s="43">
        <v>0</v>
      </c>
      <c r="AE181" s="43">
        <f>AF181+AG181</f>
        <v>555</v>
      </c>
      <c r="AF181" s="43">
        <v>555</v>
      </c>
      <c r="AG181" s="43">
        <v>0</v>
      </c>
      <c r="AH181" s="43">
        <f>AI181+AJ181</f>
        <v>457</v>
      </c>
      <c r="AI181" s="43">
        <v>457</v>
      </c>
      <c r="AJ181" s="43">
        <v>0</v>
      </c>
      <c r="AK181" s="43">
        <f>AL181+AM181</f>
        <v>1538</v>
      </c>
      <c r="AL181" s="43">
        <f t="shared" ref="AL181:AM183" si="164">+AC181+AF181+AI181</f>
        <v>1538</v>
      </c>
      <c r="AM181" s="43">
        <f t="shared" si="164"/>
        <v>0</v>
      </c>
      <c r="AN181" s="43">
        <f>AO181+AP181</f>
        <v>526</v>
      </c>
      <c r="AO181" s="43">
        <v>526</v>
      </c>
      <c r="AP181" s="43">
        <v>0</v>
      </c>
      <c r="AQ181" s="43">
        <f>AR181+AS181</f>
        <v>464</v>
      </c>
      <c r="AR181" s="43">
        <v>464</v>
      </c>
      <c r="AS181" s="43">
        <v>0</v>
      </c>
      <c r="AT181" s="43">
        <f>AU181+AV181</f>
        <v>572</v>
      </c>
      <c r="AU181" s="43">
        <v>572</v>
      </c>
      <c r="AV181" s="43">
        <v>0</v>
      </c>
      <c r="AW181" s="43">
        <f>AX181+AY181</f>
        <v>1562</v>
      </c>
      <c r="AX181" s="43">
        <f t="shared" ref="AX181:AY183" si="165">+AO181+AR181+AU181</f>
        <v>1562</v>
      </c>
      <c r="AY181" s="43">
        <f t="shared" si="165"/>
        <v>0</v>
      </c>
      <c r="AZ181" s="43">
        <f>BA181+BB181</f>
        <v>6124</v>
      </c>
      <c r="BA181" s="43">
        <f t="shared" ref="BA181:BB183" si="166">N181+Z181+AL181+AX181</f>
        <v>6124</v>
      </c>
      <c r="BB181" s="43">
        <f t="shared" si="166"/>
        <v>0</v>
      </c>
    </row>
    <row r="182" spans="1:54" s="5" customFormat="1" ht="15" customHeight="1" x14ac:dyDescent="0.25">
      <c r="A182" s="23"/>
      <c r="B182" s="21"/>
      <c r="C182" s="25" t="s">
        <v>153</v>
      </c>
      <c r="D182" s="43">
        <f>E182+F182</f>
        <v>300</v>
      </c>
      <c r="E182" s="43">
        <v>300</v>
      </c>
      <c r="F182" s="43">
        <v>0</v>
      </c>
      <c r="G182" s="43">
        <f>H182+I182</f>
        <v>263</v>
      </c>
      <c r="H182" s="43">
        <v>263</v>
      </c>
      <c r="I182" s="43">
        <v>0</v>
      </c>
      <c r="J182" s="43">
        <f>K182+L182</f>
        <v>331</v>
      </c>
      <c r="K182" s="43">
        <v>331</v>
      </c>
      <c r="L182" s="43">
        <v>0</v>
      </c>
      <c r="M182" s="43">
        <f>N182+O182</f>
        <v>894</v>
      </c>
      <c r="N182" s="43">
        <f t="shared" si="162"/>
        <v>894</v>
      </c>
      <c r="O182" s="43">
        <f t="shared" si="162"/>
        <v>0</v>
      </c>
      <c r="P182" s="43">
        <f>Q182+R182</f>
        <v>407</v>
      </c>
      <c r="Q182" s="43">
        <v>407</v>
      </c>
      <c r="R182" s="43">
        <v>0</v>
      </c>
      <c r="S182" s="43">
        <f>T182+U182</f>
        <v>505</v>
      </c>
      <c r="T182" s="43">
        <v>505</v>
      </c>
      <c r="U182" s="43">
        <v>0</v>
      </c>
      <c r="V182" s="43">
        <f>W182+X182</f>
        <v>449</v>
      </c>
      <c r="W182" s="43">
        <v>449</v>
      </c>
      <c r="X182" s="43">
        <v>0</v>
      </c>
      <c r="Y182" s="43">
        <f>Z182+AA182</f>
        <v>1361</v>
      </c>
      <c r="Z182" s="43">
        <f t="shared" si="163"/>
        <v>1361</v>
      </c>
      <c r="AA182" s="43">
        <f t="shared" si="163"/>
        <v>0</v>
      </c>
      <c r="AB182" s="43">
        <f>AC182+AD182</f>
        <v>419</v>
      </c>
      <c r="AC182" s="43">
        <v>419</v>
      </c>
      <c r="AD182" s="43">
        <v>0</v>
      </c>
      <c r="AE182" s="43">
        <f>AF182+AG182</f>
        <v>442</v>
      </c>
      <c r="AF182" s="43">
        <v>442</v>
      </c>
      <c r="AG182" s="43">
        <v>0</v>
      </c>
      <c r="AH182" s="43">
        <f>AI182+AJ182</f>
        <v>431</v>
      </c>
      <c r="AI182" s="43">
        <v>431</v>
      </c>
      <c r="AJ182" s="43">
        <v>0</v>
      </c>
      <c r="AK182" s="43">
        <f>AL182+AM182</f>
        <v>1292</v>
      </c>
      <c r="AL182" s="43">
        <f t="shared" si="164"/>
        <v>1292</v>
      </c>
      <c r="AM182" s="43">
        <f t="shared" si="164"/>
        <v>0</v>
      </c>
      <c r="AN182" s="43">
        <f>AO182+AP182</f>
        <v>502</v>
      </c>
      <c r="AO182" s="43">
        <v>502</v>
      </c>
      <c r="AP182" s="43">
        <v>0</v>
      </c>
      <c r="AQ182" s="43">
        <f>AR182+AS182</f>
        <v>441</v>
      </c>
      <c r="AR182" s="43">
        <v>440</v>
      </c>
      <c r="AS182" s="43">
        <v>1</v>
      </c>
      <c r="AT182" s="43">
        <f>AU182+AV182</f>
        <v>466</v>
      </c>
      <c r="AU182" s="43">
        <v>466</v>
      </c>
      <c r="AV182" s="43">
        <v>0</v>
      </c>
      <c r="AW182" s="43">
        <f>AX182+AY182</f>
        <v>1409</v>
      </c>
      <c r="AX182" s="43">
        <f t="shared" si="165"/>
        <v>1408</v>
      </c>
      <c r="AY182" s="43">
        <f t="shared" si="165"/>
        <v>1</v>
      </c>
      <c r="AZ182" s="43">
        <f>BA182+BB182</f>
        <v>4956</v>
      </c>
      <c r="BA182" s="43">
        <f t="shared" si="166"/>
        <v>4955</v>
      </c>
      <c r="BB182" s="43">
        <f t="shared" si="166"/>
        <v>1</v>
      </c>
    </row>
    <row r="183" spans="1:54" s="5" customFormat="1" ht="15" customHeight="1" x14ac:dyDescent="0.25">
      <c r="A183" s="23"/>
      <c r="B183" s="21"/>
      <c r="C183" s="25" t="s">
        <v>357</v>
      </c>
      <c r="D183" s="43">
        <f>E183+F183</f>
        <v>2</v>
      </c>
      <c r="E183" s="43">
        <v>0</v>
      </c>
      <c r="F183" s="43">
        <v>2</v>
      </c>
      <c r="G183" s="43">
        <f>H183+I183</f>
        <v>2</v>
      </c>
      <c r="H183" s="43">
        <v>0</v>
      </c>
      <c r="I183" s="43">
        <v>2</v>
      </c>
      <c r="J183" s="43">
        <f>K183+L183</f>
        <v>0</v>
      </c>
      <c r="K183" s="43">
        <v>0</v>
      </c>
      <c r="L183" s="43">
        <v>0</v>
      </c>
      <c r="M183" s="43">
        <f>N183+O183</f>
        <v>4</v>
      </c>
      <c r="N183" s="43">
        <f t="shared" si="162"/>
        <v>0</v>
      </c>
      <c r="O183" s="43">
        <f t="shared" si="162"/>
        <v>4</v>
      </c>
      <c r="P183" s="43">
        <f>Q183+R183</f>
        <v>1</v>
      </c>
      <c r="Q183" s="43">
        <v>1</v>
      </c>
      <c r="R183" s="43">
        <v>0</v>
      </c>
      <c r="S183" s="43">
        <f>T183+U183</f>
        <v>2</v>
      </c>
      <c r="T183" s="43">
        <v>0</v>
      </c>
      <c r="U183" s="43">
        <v>2</v>
      </c>
      <c r="V183" s="43">
        <f>W183+X183</f>
        <v>0</v>
      </c>
      <c r="W183" s="43">
        <v>0</v>
      </c>
      <c r="X183" s="43">
        <v>0</v>
      </c>
      <c r="Y183" s="43">
        <f>Z183+AA183</f>
        <v>3</v>
      </c>
      <c r="Z183" s="43">
        <f t="shared" si="163"/>
        <v>1</v>
      </c>
      <c r="AA183" s="43">
        <f t="shared" si="163"/>
        <v>2</v>
      </c>
      <c r="AB183" s="43">
        <f>AC183+AD183</f>
        <v>3</v>
      </c>
      <c r="AC183" s="43">
        <v>0</v>
      </c>
      <c r="AD183" s="43">
        <v>3</v>
      </c>
      <c r="AE183" s="43">
        <f>AF183+AG183</f>
        <v>0</v>
      </c>
      <c r="AF183" s="43">
        <v>0</v>
      </c>
      <c r="AG183" s="43">
        <v>0</v>
      </c>
      <c r="AH183" s="43">
        <f>AI183+AJ183</f>
        <v>0</v>
      </c>
      <c r="AI183" s="43">
        <v>0</v>
      </c>
      <c r="AJ183" s="43">
        <v>0</v>
      </c>
      <c r="AK183" s="43">
        <f>AL183+AM183</f>
        <v>3</v>
      </c>
      <c r="AL183" s="43">
        <f t="shared" si="164"/>
        <v>0</v>
      </c>
      <c r="AM183" s="43">
        <f t="shared" si="164"/>
        <v>3</v>
      </c>
      <c r="AN183" s="43">
        <f>AO183+AP183</f>
        <v>3</v>
      </c>
      <c r="AO183" s="43">
        <v>1</v>
      </c>
      <c r="AP183" s="43">
        <v>2</v>
      </c>
      <c r="AQ183" s="43">
        <f>AR183+AS183</f>
        <v>1</v>
      </c>
      <c r="AR183" s="43">
        <v>1</v>
      </c>
      <c r="AS183" s="43">
        <v>0</v>
      </c>
      <c r="AT183" s="43">
        <f>AU183+AV183</f>
        <v>0</v>
      </c>
      <c r="AU183" s="43">
        <v>0</v>
      </c>
      <c r="AV183" s="43">
        <v>0</v>
      </c>
      <c r="AW183" s="43">
        <f>AX183+AY183</f>
        <v>4</v>
      </c>
      <c r="AX183" s="43">
        <f t="shared" si="165"/>
        <v>2</v>
      </c>
      <c r="AY183" s="43">
        <f t="shared" si="165"/>
        <v>2</v>
      </c>
      <c r="AZ183" s="43">
        <f>BA183+BB183</f>
        <v>14</v>
      </c>
      <c r="BA183" s="43">
        <f t="shared" si="166"/>
        <v>3</v>
      </c>
      <c r="BB183" s="43">
        <f t="shared" si="166"/>
        <v>11</v>
      </c>
    </row>
    <row r="184" spans="1:54" s="5" customFormat="1" ht="15" customHeight="1" x14ac:dyDescent="0.25">
      <c r="A184" s="23"/>
      <c r="B184" s="21"/>
      <c r="C184" s="22" t="s">
        <v>155</v>
      </c>
      <c r="D184" s="19">
        <f t="shared" si="161"/>
        <v>156</v>
      </c>
      <c r="E184" s="19">
        <f>SUM(E185:E187)</f>
        <v>156</v>
      </c>
      <c r="F184" s="19">
        <f>SUM(F185:F187)</f>
        <v>0</v>
      </c>
      <c r="G184" s="19">
        <f>SUM(H184:I184)</f>
        <v>129</v>
      </c>
      <c r="H184" s="19">
        <f>SUM(H185:H187)</f>
        <v>129</v>
      </c>
      <c r="I184" s="19">
        <f>SUM(I185:I187)</f>
        <v>0</v>
      </c>
      <c r="J184" s="19">
        <f>SUM(K184:L184)</f>
        <v>143</v>
      </c>
      <c r="K184" s="19">
        <f>SUM(K185:K187)</f>
        <v>143</v>
      </c>
      <c r="L184" s="19">
        <f>SUM(L185:L187)</f>
        <v>0</v>
      </c>
      <c r="M184" s="19">
        <f>SUM(N184:O184)</f>
        <v>428</v>
      </c>
      <c r="N184" s="19">
        <f>SUM(N185:N187)</f>
        <v>428</v>
      </c>
      <c r="O184" s="19">
        <f>SUM(O185:O187)</f>
        <v>0</v>
      </c>
      <c r="P184" s="19">
        <f>SUM(Q184:R184)</f>
        <v>147</v>
      </c>
      <c r="Q184" s="19">
        <f>SUM(Q185:Q187)</f>
        <v>147</v>
      </c>
      <c r="R184" s="19">
        <f>SUM(R185:R187)</f>
        <v>0</v>
      </c>
      <c r="S184" s="19">
        <f>SUM(T184:U184)</f>
        <v>154</v>
      </c>
      <c r="T184" s="19">
        <f>SUM(T185:T187)</f>
        <v>154</v>
      </c>
      <c r="U184" s="19">
        <f>SUM(U185:U187)</f>
        <v>0</v>
      </c>
      <c r="V184" s="19">
        <f>SUM(W184:X184)</f>
        <v>128</v>
      </c>
      <c r="W184" s="19">
        <f>SUM(W185:W187)</f>
        <v>128</v>
      </c>
      <c r="X184" s="19">
        <f>SUM(X185:X187)</f>
        <v>0</v>
      </c>
      <c r="Y184" s="19">
        <f>SUM(Z184:AA184)</f>
        <v>429</v>
      </c>
      <c r="Z184" s="19">
        <f>SUM(Z185:Z187)</f>
        <v>429</v>
      </c>
      <c r="AA184" s="19">
        <f>SUM(AA185:AA187)</f>
        <v>0</v>
      </c>
      <c r="AB184" s="19">
        <f>SUM(AC184:AD184)</f>
        <v>137</v>
      </c>
      <c r="AC184" s="19">
        <f>SUM(AC185:AC187)</f>
        <v>137</v>
      </c>
      <c r="AD184" s="19">
        <f>SUM(AD185:AD187)</f>
        <v>0</v>
      </c>
      <c r="AE184" s="19">
        <f>SUM(AF184:AG184)</f>
        <v>143</v>
      </c>
      <c r="AF184" s="19">
        <f>SUM(AF185:AF187)</f>
        <v>143</v>
      </c>
      <c r="AG184" s="19">
        <f>SUM(AG185:AG187)</f>
        <v>0</v>
      </c>
      <c r="AH184" s="19">
        <f>SUM(AI184:AJ184)</f>
        <v>126</v>
      </c>
      <c r="AI184" s="19">
        <f>SUM(AI185:AI187)</f>
        <v>126</v>
      </c>
      <c r="AJ184" s="19">
        <f>SUM(AJ185:AJ187)</f>
        <v>0</v>
      </c>
      <c r="AK184" s="19">
        <f>SUM(AL184:AM184)</f>
        <v>406</v>
      </c>
      <c r="AL184" s="19">
        <f>SUM(AL185:AL187)</f>
        <v>406</v>
      </c>
      <c r="AM184" s="19">
        <f>SUM(AM185:AM187)</f>
        <v>0</v>
      </c>
      <c r="AN184" s="19">
        <f>SUM(AO184:AP184)</f>
        <v>127</v>
      </c>
      <c r="AO184" s="19">
        <f>SUM(AO185:AO187)</f>
        <v>127</v>
      </c>
      <c r="AP184" s="19">
        <f>SUM(AP185:AP187)</f>
        <v>0</v>
      </c>
      <c r="AQ184" s="19">
        <f>SUM(AR184:AS184)</f>
        <v>124</v>
      </c>
      <c r="AR184" s="19">
        <f>SUM(AR185:AR187)</f>
        <v>124</v>
      </c>
      <c r="AS184" s="19">
        <f>SUM(AS185:AS187)</f>
        <v>0</v>
      </c>
      <c r="AT184" s="19">
        <f>SUM(AU184:AV184)</f>
        <v>135</v>
      </c>
      <c r="AU184" s="19">
        <f>SUM(AU185:AU187)</f>
        <v>135</v>
      </c>
      <c r="AV184" s="19">
        <f>SUM(AV185:AV187)</f>
        <v>0</v>
      </c>
      <c r="AW184" s="19">
        <f>SUM(AX184:AY184)</f>
        <v>386</v>
      </c>
      <c r="AX184" s="19">
        <f>SUM(AX185:AX187)</f>
        <v>386</v>
      </c>
      <c r="AY184" s="19">
        <f>SUM(AY185:AY187)</f>
        <v>0</v>
      </c>
      <c r="AZ184" s="19">
        <f>SUM(BA184:BB184)</f>
        <v>1649</v>
      </c>
      <c r="BA184" s="19">
        <f>SUM(BA185:BA187)</f>
        <v>1649</v>
      </c>
      <c r="BB184" s="19">
        <f>SUM(BB185:BB187)</f>
        <v>0</v>
      </c>
    </row>
    <row r="185" spans="1:54" s="5" customFormat="1" ht="15" customHeight="1" x14ac:dyDescent="0.25">
      <c r="A185" s="23"/>
      <c r="B185" s="21"/>
      <c r="C185" s="25" t="s">
        <v>156</v>
      </c>
      <c r="D185" s="43">
        <f t="shared" ref="D185:D190" si="167">E185+F185</f>
        <v>95</v>
      </c>
      <c r="E185" s="43">
        <v>95</v>
      </c>
      <c r="F185" s="43">
        <v>0</v>
      </c>
      <c r="G185" s="43">
        <f t="shared" ref="G185:G190" si="168">H185+I185</f>
        <v>85</v>
      </c>
      <c r="H185" s="43">
        <v>85</v>
      </c>
      <c r="I185" s="43">
        <v>0</v>
      </c>
      <c r="J185" s="43">
        <f t="shared" ref="J185:J190" si="169">K185+L185</f>
        <v>95</v>
      </c>
      <c r="K185" s="43">
        <v>95</v>
      </c>
      <c r="L185" s="43">
        <v>0</v>
      </c>
      <c r="M185" s="43">
        <f t="shared" ref="M185:M190" si="170">N185+O185</f>
        <v>275</v>
      </c>
      <c r="N185" s="43">
        <f t="shared" ref="N185:O190" si="171">+E185+H185+K185</f>
        <v>275</v>
      </c>
      <c r="O185" s="43">
        <f t="shared" si="171"/>
        <v>0</v>
      </c>
      <c r="P185" s="43">
        <f t="shared" ref="P185:P190" si="172">Q185+R185</f>
        <v>113</v>
      </c>
      <c r="Q185" s="43">
        <v>113</v>
      </c>
      <c r="R185" s="43">
        <v>0</v>
      </c>
      <c r="S185" s="43">
        <f t="shared" ref="S185:S190" si="173">T185+U185</f>
        <v>122</v>
      </c>
      <c r="T185" s="43">
        <v>122</v>
      </c>
      <c r="U185" s="43">
        <v>0</v>
      </c>
      <c r="V185" s="43">
        <f t="shared" ref="V185:V190" si="174">W185+X185</f>
        <v>95</v>
      </c>
      <c r="W185" s="43">
        <v>95</v>
      </c>
      <c r="X185" s="43">
        <v>0</v>
      </c>
      <c r="Y185" s="43">
        <f t="shared" ref="Y185:Y190" si="175">Z185+AA185</f>
        <v>330</v>
      </c>
      <c r="Z185" s="43">
        <f t="shared" ref="Z185:AA190" si="176">+Q185+T185+W185</f>
        <v>330</v>
      </c>
      <c r="AA185" s="43">
        <f t="shared" si="176"/>
        <v>0</v>
      </c>
      <c r="AB185" s="43">
        <f t="shared" ref="AB185:AB190" si="177">AC185+AD185</f>
        <v>101</v>
      </c>
      <c r="AC185" s="43">
        <v>101</v>
      </c>
      <c r="AD185" s="43">
        <v>0</v>
      </c>
      <c r="AE185" s="43">
        <f t="shared" ref="AE185:AE190" si="178">AF185+AG185</f>
        <v>112</v>
      </c>
      <c r="AF185" s="43">
        <v>112</v>
      </c>
      <c r="AG185" s="43">
        <v>0</v>
      </c>
      <c r="AH185" s="43">
        <f t="shared" ref="AH185:AH190" si="179">AI185+AJ185</f>
        <v>94</v>
      </c>
      <c r="AI185" s="43">
        <v>94</v>
      </c>
      <c r="AJ185" s="43">
        <v>0</v>
      </c>
      <c r="AK185" s="43">
        <f t="shared" ref="AK185:AK190" si="180">AL185+AM185</f>
        <v>307</v>
      </c>
      <c r="AL185" s="43">
        <f t="shared" ref="AL185:AM190" si="181">+AC185+AF185+AI185</f>
        <v>307</v>
      </c>
      <c r="AM185" s="43">
        <f t="shared" si="181"/>
        <v>0</v>
      </c>
      <c r="AN185" s="43">
        <f t="shared" ref="AN185:AN190" si="182">AO185+AP185</f>
        <v>94</v>
      </c>
      <c r="AO185" s="43">
        <v>94</v>
      </c>
      <c r="AP185" s="43">
        <v>0</v>
      </c>
      <c r="AQ185" s="43">
        <f t="shared" ref="AQ185:AQ190" si="183">AR185+AS185</f>
        <v>87</v>
      </c>
      <c r="AR185" s="43">
        <v>87</v>
      </c>
      <c r="AS185" s="43">
        <v>0</v>
      </c>
      <c r="AT185" s="43">
        <f t="shared" ref="AT185:AT190" si="184">AU185+AV185</f>
        <v>93</v>
      </c>
      <c r="AU185" s="43">
        <v>93</v>
      </c>
      <c r="AV185" s="43">
        <v>0</v>
      </c>
      <c r="AW185" s="43">
        <f t="shared" ref="AW185:AW190" si="185">AX185+AY185</f>
        <v>274</v>
      </c>
      <c r="AX185" s="43">
        <f t="shared" ref="AX185:AY190" si="186">+AO185+AR185+AU185</f>
        <v>274</v>
      </c>
      <c r="AY185" s="43">
        <f t="shared" si="186"/>
        <v>0</v>
      </c>
      <c r="AZ185" s="43">
        <f t="shared" ref="AZ185:AZ190" si="187">BA185+BB185</f>
        <v>1186</v>
      </c>
      <c r="BA185" s="43">
        <f t="shared" ref="BA185:BB190" si="188">N185+Z185+AL185+AX185</f>
        <v>1186</v>
      </c>
      <c r="BB185" s="43">
        <f t="shared" si="188"/>
        <v>0</v>
      </c>
    </row>
    <row r="186" spans="1:54" s="5" customFormat="1" ht="15" customHeight="1" x14ac:dyDescent="0.25">
      <c r="A186" s="23"/>
      <c r="B186" s="21"/>
      <c r="C186" s="25" t="s">
        <v>157</v>
      </c>
      <c r="D186" s="43">
        <f t="shared" si="167"/>
        <v>61</v>
      </c>
      <c r="E186" s="43">
        <v>61</v>
      </c>
      <c r="F186" s="43">
        <v>0</v>
      </c>
      <c r="G186" s="43">
        <f t="shared" si="168"/>
        <v>44</v>
      </c>
      <c r="H186" s="43">
        <v>44</v>
      </c>
      <c r="I186" s="43">
        <v>0</v>
      </c>
      <c r="J186" s="43">
        <f t="shared" si="169"/>
        <v>48</v>
      </c>
      <c r="K186" s="43">
        <v>48</v>
      </c>
      <c r="L186" s="43">
        <v>0</v>
      </c>
      <c r="M186" s="43">
        <f t="shared" si="170"/>
        <v>153</v>
      </c>
      <c r="N186" s="43">
        <f t="shared" si="171"/>
        <v>153</v>
      </c>
      <c r="O186" s="43">
        <f t="shared" si="171"/>
        <v>0</v>
      </c>
      <c r="P186" s="43">
        <f t="shared" si="172"/>
        <v>34</v>
      </c>
      <c r="Q186" s="43">
        <v>34</v>
      </c>
      <c r="R186" s="43">
        <v>0</v>
      </c>
      <c r="S186" s="43">
        <f t="shared" si="173"/>
        <v>32</v>
      </c>
      <c r="T186" s="43">
        <v>32</v>
      </c>
      <c r="U186" s="43">
        <v>0</v>
      </c>
      <c r="V186" s="43">
        <f t="shared" si="174"/>
        <v>33</v>
      </c>
      <c r="W186" s="43">
        <v>33</v>
      </c>
      <c r="X186" s="43">
        <v>0</v>
      </c>
      <c r="Y186" s="43">
        <f t="shared" si="175"/>
        <v>99</v>
      </c>
      <c r="Z186" s="43">
        <f t="shared" si="176"/>
        <v>99</v>
      </c>
      <c r="AA186" s="43">
        <f t="shared" si="176"/>
        <v>0</v>
      </c>
      <c r="AB186" s="43">
        <f t="shared" si="177"/>
        <v>36</v>
      </c>
      <c r="AC186" s="43">
        <v>36</v>
      </c>
      <c r="AD186" s="43">
        <v>0</v>
      </c>
      <c r="AE186" s="43">
        <f t="shared" si="178"/>
        <v>31</v>
      </c>
      <c r="AF186" s="43">
        <v>31</v>
      </c>
      <c r="AG186" s="43">
        <v>0</v>
      </c>
      <c r="AH186" s="43">
        <f t="shared" si="179"/>
        <v>32</v>
      </c>
      <c r="AI186" s="43">
        <v>32</v>
      </c>
      <c r="AJ186" s="43">
        <v>0</v>
      </c>
      <c r="AK186" s="43">
        <f t="shared" si="180"/>
        <v>99</v>
      </c>
      <c r="AL186" s="43">
        <f t="shared" si="181"/>
        <v>99</v>
      </c>
      <c r="AM186" s="43">
        <f t="shared" si="181"/>
        <v>0</v>
      </c>
      <c r="AN186" s="43">
        <f t="shared" si="182"/>
        <v>33</v>
      </c>
      <c r="AO186" s="43">
        <v>33</v>
      </c>
      <c r="AP186" s="43">
        <v>0</v>
      </c>
      <c r="AQ186" s="43">
        <f t="shared" si="183"/>
        <v>37</v>
      </c>
      <c r="AR186" s="43">
        <v>37</v>
      </c>
      <c r="AS186" s="43">
        <v>0</v>
      </c>
      <c r="AT186" s="43">
        <f t="shared" si="184"/>
        <v>41</v>
      </c>
      <c r="AU186" s="43">
        <v>41</v>
      </c>
      <c r="AV186" s="43">
        <v>0</v>
      </c>
      <c r="AW186" s="43">
        <f t="shared" si="185"/>
        <v>111</v>
      </c>
      <c r="AX186" s="43">
        <f t="shared" si="186"/>
        <v>111</v>
      </c>
      <c r="AY186" s="43">
        <f t="shared" si="186"/>
        <v>0</v>
      </c>
      <c r="AZ186" s="43">
        <f t="shared" si="187"/>
        <v>462</v>
      </c>
      <c r="BA186" s="43">
        <f t="shared" si="188"/>
        <v>462</v>
      </c>
      <c r="BB186" s="43">
        <f t="shared" si="188"/>
        <v>0</v>
      </c>
    </row>
    <row r="187" spans="1:54" s="5" customFormat="1" ht="15" customHeight="1" x14ac:dyDescent="0.25">
      <c r="A187" s="23"/>
      <c r="B187" s="21"/>
      <c r="C187" s="25" t="s">
        <v>158</v>
      </c>
      <c r="D187" s="43">
        <f t="shared" si="167"/>
        <v>0</v>
      </c>
      <c r="E187" s="43">
        <v>0</v>
      </c>
      <c r="F187" s="43">
        <v>0</v>
      </c>
      <c r="G187" s="43">
        <f t="shared" si="168"/>
        <v>0</v>
      </c>
      <c r="H187" s="43">
        <v>0</v>
      </c>
      <c r="I187" s="43">
        <v>0</v>
      </c>
      <c r="J187" s="43">
        <f t="shared" si="169"/>
        <v>0</v>
      </c>
      <c r="K187" s="43">
        <v>0</v>
      </c>
      <c r="L187" s="43">
        <v>0</v>
      </c>
      <c r="M187" s="43">
        <f t="shared" si="170"/>
        <v>0</v>
      </c>
      <c r="N187" s="43">
        <f t="shared" si="171"/>
        <v>0</v>
      </c>
      <c r="O187" s="43">
        <f t="shared" si="171"/>
        <v>0</v>
      </c>
      <c r="P187" s="43">
        <f t="shared" si="172"/>
        <v>0</v>
      </c>
      <c r="Q187" s="43">
        <v>0</v>
      </c>
      <c r="R187" s="43">
        <v>0</v>
      </c>
      <c r="S187" s="43">
        <f t="shared" si="173"/>
        <v>0</v>
      </c>
      <c r="T187" s="43">
        <v>0</v>
      </c>
      <c r="U187" s="43">
        <v>0</v>
      </c>
      <c r="V187" s="43">
        <f t="shared" si="174"/>
        <v>0</v>
      </c>
      <c r="W187" s="43">
        <v>0</v>
      </c>
      <c r="X187" s="43">
        <v>0</v>
      </c>
      <c r="Y187" s="43">
        <f t="shared" si="175"/>
        <v>0</v>
      </c>
      <c r="Z187" s="43">
        <f t="shared" si="176"/>
        <v>0</v>
      </c>
      <c r="AA187" s="43">
        <f t="shared" si="176"/>
        <v>0</v>
      </c>
      <c r="AB187" s="43">
        <f t="shared" si="177"/>
        <v>0</v>
      </c>
      <c r="AC187" s="43">
        <v>0</v>
      </c>
      <c r="AD187" s="43">
        <v>0</v>
      </c>
      <c r="AE187" s="43">
        <f t="shared" si="178"/>
        <v>0</v>
      </c>
      <c r="AF187" s="43">
        <v>0</v>
      </c>
      <c r="AG187" s="43">
        <v>0</v>
      </c>
      <c r="AH187" s="43">
        <f t="shared" si="179"/>
        <v>0</v>
      </c>
      <c r="AI187" s="43">
        <v>0</v>
      </c>
      <c r="AJ187" s="43">
        <v>0</v>
      </c>
      <c r="AK187" s="43">
        <f t="shared" si="180"/>
        <v>0</v>
      </c>
      <c r="AL187" s="43">
        <f t="shared" si="181"/>
        <v>0</v>
      </c>
      <c r="AM187" s="43">
        <f t="shared" si="181"/>
        <v>0</v>
      </c>
      <c r="AN187" s="43">
        <f t="shared" si="182"/>
        <v>0</v>
      </c>
      <c r="AO187" s="43">
        <v>0</v>
      </c>
      <c r="AP187" s="43">
        <v>0</v>
      </c>
      <c r="AQ187" s="43">
        <f t="shared" si="183"/>
        <v>0</v>
      </c>
      <c r="AR187" s="43">
        <v>0</v>
      </c>
      <c r="AS187" s="43">
        <v>0</v>
      </c>
      <c r="AT187" s="43">
        <f t="shared" si="184"/>
        <v>1</v>
      </c>
      <c r="AU187" s="43">
        <v>1</v>
      </c>
      <c r="AV187" s="43">
        <v>0</v>
      </c>
      <c r="AW187" s="43">
        <f t="shared" si="185"/>
        <v>1</v>
      </c>
      <c r="AX187" s="43">
        <f t="shared" si="186"/>
        <v>1</v>
      </c>
      <c r="AY187" s="43">
        <f t="shared" si="186"/>
        <v>0</v>
      </c>
      <c r="AZ187" s="43">
        <f t="shared" si="187"/>
        <v>1</v>
      </c>
      <c r="BA187" s="43">
        <f t="shared" si="188"/>
        <v>1</v>
      </c>
      <c r="BB187" s="43">
        <f t="shared" si="188"/>
        <v>0</v>
      </c>
    </row>
    <row r="188" spans="1:54" s="5" customFormat="1" ht="15" customHeight="1" x14ac:dyDescent="0.25">
      <c r="A188" s="23"/>
      <c r="B188" s="21"/>
      <c r="C188" s="22" t="s">
        <v>159</v>
      </c>
      <c r="D188" s="43">
        <f t="shared" si="167"/>
        <v>13</v>
      </c>
      <c r="E188" s="43">
        <v>13</v>
      </c>
      <c r="F188" s="43">
        <v>0</v>
      </c>
      <c r="G188" s="43">
        <f t="shared" si="168"/>
        <v>15</v>
      </c>
      <c r="H188" s="43">
        <v>15</v>
      </c>
      <c r="I188" s="43">
        <v>0</v>
      </c>
      <c r="J188" s="43">
        <f t="shared" si="169"/>
        <v>22</v>
      </c>
      <c r="K188" s="43">
        <v>22</v>
      </c>
      <c r="L188" s="43">
        <v>0</v>
      </c>
      <c r="M188" s="43">
        <f t="shared" si="170"/>
        <v>50</v>
      </c>
      <c r="N188" s="43">
        <f t="shared" si="171"/>
        <v>50</v>
      </c>
      <c r="O188" s="43">
        <f t="shared" si="171"/>
        <v>0</v>
      </c>
      <c r="P188" s="43">
        <f t="shared" si="172"/>
        <v>15</v>
      </c>
      <c r="Q188" s="43">
        <v>15</v>
      </c>
      <c r="R188" s="43">
        <v>0</v>
      </c>
      <c r="S188" s="43">
        <f t="shared" si="173"/>
        <v>24</v>
      </c>
      <c r="T188" s="43">
        <v>24</v>
      </c>
      <c r="U188" s="43">
        <v>0</v>
      </c>
      <c r="V188" s="43">
        <f t="shared" si="174"/>
        <v>20</v>
      </c>
      <c r="W188" s="43">
        <v>20</v>
      </c>
      <c r="X188" s="43">
        <v>0</v>
      </c>
      <c r="Y188" s="43">
        <f t="shared" si="175"/>
        <v>59</v>
      </c>
      <c r="Z188" s="43">
        <f t="shared" si="176"/>
        <v>59</v>
      </c>
      <c r="AA188" s="43">
        <f t="shared" si="176"/>
        <v>0</v>
      </c>
      <c r="AB188" s="43">
        <f t="shared" si="177"/>
        <v>19</v>
      </c>
      <c r="AC188" s="43">
        <v>19</v>
      </c>
      <c r="AD188" s="43">
        <v>0</v>
      </c>
      <c r="AE188" s="43">
        <f t="shared" si="178"/>
        <v>26</v>
      </c>
      <c r="AF188" s="43">
        <v>26</v>
      </c>
      <c r="AG188" s="43">
        <v>0</v>
      </c>
      <c r="AH188" s="43">
        <f t="shared" si="179"/>
        <v>19</v>
      </c>
      <c r="AI188" s="43">
        <v>19</v>
      </c>
      <c r="AJ188" s="43">
        <v>0</v>
      </c>
      <c r="AK188" s="43">
        <f t="shared" si="180"/>
        <v>64</v>
      </c>
      <c r="AL188" s="43">
        <f t="shared" si="181"/>
        <v>64</v>
      </c>
      <c r="AM188" s="43">
        <f t="shared" si="181"/>
        <v>0</v>
      </c>
      <c r="AN188" s="43">
        <f t="shared" si="182"/>
        <v>18</v>
      </c>
      <c r="AO188" s="43">
        <v>18</v>
      </c>
      <c r="AP188" s="43">
        <v>0</v>
      </c>
      <c r="AQ188" s="43">
        <f t="shared" si="183"/>
        <v>27</v>
      </c>
      <c r="AR188" s="43">
        <v>27</v>
      </c>
      <c r="AS188" s="43">
        <v>0</v>
      </c>
      <c r="AT188" s="43">
        <f t="shared" si="184"/>
        <v>19</v>
      </c>
      <c r="AU188" s="43">
        <v>19</v>
      </c>
      <c r="AV188" s="43">
        <v>0</v>
      </c>
      <c r="AW188" s="43">
        <f t="shared" si="185"/>
        <v>64</v>
      </c>
      <c r="AX188" s="43">
        <f t="shared" si="186"/>
        <v>64</v>
      </c>
      <c r="AY188" s="43">
        <f t="shared" si="186"/>
        <v>0</v>
      </c>
      <c r="AZ188" s="43">
        <f t="shared" si="187"/>
        <v>237</v>
      </c>
      <c r="BA188" s="43">
        <f t="shared" si="188"/>
        <v>237</v>
      </c>
      <c r="BB188" s="43">
        <f t="shared" si="188"/>
        <v>0</v>
      </c>
    </row>
    <row r="189" spans="1:54" s="5" customFormat="1" ht="15" customHeight="1" x14ac:dyDescent="0.25">
      <c r="A189" s="23"/>
      <c r="B189" s="21"/>
      <c r="C189" s="22" t="s">
        <v>58</v>
      </c>
      <c r="D189" s="43">
        <f t="shared" si="167"/>
        <v>1174</v>
      </c>
      <c r="E189" s="43">
        <v>1174</v>
      </c>
      <c r="F189" s="43">
        <v>0</v>
      </c>
      <c r="G189" s="43">
        <f t="shared" si="168"/>
        <v>1004</v>
      </c>
      <c r="H189" s="43">
        <v>1004</v>
      </c>
      <c r="I189" s="43">
        <v>0</v>
      </c>
      <c r="J189" s="43">
        <f t="shared" si="169"/>
        <v>1254</v>
      </c>
      <c r="K189" s="43">
        <v>1254</v>
      </c>
      <c r="L189" s="43">
        <v>0</v>
      </c>
      <c r="M189" s="43">
        <f t="shared" si="170"/>
        <v>3432</v>
      </c>
      <c r="N189" s="43">
        <f t="shared" si="171"/>
        <v>3432</v>
      </c>
      <c r="O189" s="43">
        <f t="shared" si="171"/>
        <v>0</v>
      </c>
      <c r="P189" s="43">
        <f t="shared" si="172"/>
        <v>1519</v>
      </c>
      <c r="Q189" s="43">
        <v>1519</v>
      </c>
      <c r="R189" s="43">
        <v>0</v>
      </c>
      <c r="S189" s="43">
        <f t="shared" si="173"/>
        <v>1648</v>
      </c>
      <c r="T189" s="43">
        <v>1648</v>
      </c>
      <c r="U189" s="43">
        <v>0</v>
      </c>
      <c r="V189" s="43">
        <f t="shared" si="174"/>
        <v>1418</v>
      </c>
      <c r="W189" s="43">
        <v>1418</v>
      </c>
      <c r="X189" s="43">
        <v>0</v>
      </c>
      <c r="Y189" s="43">
        <f t="shared" si="175"/>
        <v>4585</v>
      </c>
      <c r="Z189" s="43">
        <f t="shared" si="176"/>
        <v>4585</v>
      </c>
      <c r="AA189" s="43">
        <f t="shared" si="176"/>
        <v>0</v>
      </c>
      <c r="AB189" s="43">
        <f t="shared" si="177"/>
        <v>1311</v>
      </c>
      <c r="AC189" s="43">
        <v>1311</v>
      </c>
      <c r="AD189" s="43">
        <v>0</v>
      </c>
      <c r="AE189" s="43">
        <f t="shared" si="178"/>
        <v>1387</v>
      </c>
      <c r="AF189" s="43">
        <v>1387</v>
      </c>
      <c r="AG189" s="43">
        <v>0</v>
      </c>
      <c r="AH189" s="43">
        <f t="shared" si="179"/>
        <v>1195</v>
      </c>
      <c r="AI189" s="43">
        <v>1195</v>
      </c>
      <c r="AJ189" s="43">
        <v>0</v>
      </c>
      <c r="AK189" s="43">
        <f t="shared" si="180"/>
        <v>3893</v>
      </c>
      <c r="AL189" s="43">
        <f t="shared" si="181"/>
        <v>3893</v>
      </c>
      <c r="AM189" s="43">
        <f t="shared" si="181"/>
        <v>0</v>
      </c>
      <c r="AN189" s="43">
        <f t="shared" si="182"/>
        <v>1397</v>
      </c>
      <c r="AO189" s="43">
        <v>1397</v>
      </c>
      <c r="AP189" s="43">
        <v>0</v>
      </c>
      <c r="AQ189" s="43">
        <f t="shared" si="183"/>
        <v>1303</v>
      </c>
      <c r="AR189" s="43">
        <v>1303</v>
      </c>
      <c r="AS189" s="43">
        <v>0</v>
      </c>
      <c r="AT189" s="43">
        <f t="shared" si="184"/>
        <v>1419</v>
      </c>
      <c r="AU189" s="43">
        <v>1419</v>
      </c>
      <c r="AV189" s="43">
        <v>0</v>
      </c>
      <c r="AW189" s="43">
        <f t="shared" si="185"/>
        <v>4119</v>
      </c>
      <c r="AX189" s="43">
        <f t="shared" si="186"/>
        <v>4119</v>
      </c>
      <c r="AY189" s="43">
        <f t="shared" si="186"/>
        <v>0</v>
      </c>
      <c r="AZ189" s="43">
        <f t="shared" si="187"/>
        <v>16029</v>
      </c>
      <c r="BA189" s="43">
        <f t="shared" si="188"/>
        <v>16029</v>
      </c>
      <c r="BB189" s="43">
        <f t="shared" si="188"/>
        <v>0</v>
      </c>
    </row>
    <row r="190" spans="1:54" s="5" customFormat="1" ht="15" customHeight="1" x14ac:dyDescent="0.25">
      <c r="A190" s="23"/>
      <c r="B190" s="21"/>
      <c r="C190" s="22" t="s">
        <v>25</v>
      </c>
      <c r="D190" s="43">
        <f t="shared" si="167"/>
        <v>1295</v>
      </c>
      <c r="E190" s="43">
        <v>1291</v>
      </c>
      <c r="F190" s="43">
        <v>4</v>
      </c>
      <c r="G190" s="43">
        <f t="shared" si="168"/>
        <v>1124</v>
      </c>
      <c r="H190" s="43">
        <v>1120</v>
      </c>
      <c r="I190" s="43">
        <v>4</v>
      </c>
      <c r="J190" s="43">
        <f t="shared" si="169"/>
        <v>1310</v>
      </c>
      <c r="K190" s="43">
        <v>1305</v>
      </c>
      <c r="L190" s="43">
        <v>5</v>
      </c>
      <c r="M190" s="43">
        <f t="shared" si="170"/>
        <v>3729</v>
      </c>
      <c r="N190" s="43">
        <f t="shared" si="171"/>
        <v>3716</v>
      </c>
      <c r="O190" s="43">
        <f t="shared" si="171"/>
        <v>13</v>
      </c>
      <c r="P190" s="43">
        <f t="shared" si="172"/>
        <v>1335</v>
      </c>
      <c r="Q190" s="43">
        <v>1333</v>
      </c>
      <c r="R190" s="43">
        <v>2</v>
      </c>
      <c r="S190" s="43">
        <f t="shared" si="173"/>
        <v>1380</v>
      </c>
      <c r="T190" s="43">
        <v>1375</v>
      </c>
      <c r="U190" s="43">
        <v>5</v>
      </c>
      <c r="V190" s="43">
        <f t="shared" si="174"/>
        <v>1310</v>
      </c>
      <c r="W190" s="43">
        <v>1307</v>
      </c>
      <c r="X190" s="43">
        <v>3</v>
      </c>
      <c r="Y190" s="43">
        <f t="shared" si="175"/>
        <v>4025</v>
      </c>
      <c r="Z190" s="43">
        <f t="shared" si="176"/>
        <v>4015</v>
      </c>
      <c r="AA190" s="43">
        <f t="shared" si="176"/>
        <v>10</v>
      </c>
      <c r="AB190" s="43">
        <f t="shared" si="177"/>
        <v>1272</v>
      </c>
      <c r="AC190" s="43">
        <v>1266</v>
      </c>
      <c r="AD190" s="43">
        <v>6</v>
      </c>
      <c r="AE190" s="43">
        <f t="shared" si="178"/>
        <v>1247</v>
      </c>
      <c r="AF190" s="43">
        <v>1245</v>
      </c>
      <c r="AG190" s="43">
        <v>2</v>
      </c>
      <c r="AH190" s="43">
        <f t="shared" si="179"/>
        <v>1112</v>
      </c>
      <c r="AI190" s="43">
        <v>1107</v>
      </c>
      <c r="AJ190" s="43">
        <v>5</v>
      </c>
      <c r="AK190" s="43">
        <f t="shared" si="180"/>
        <v>3631</v>
      </c>
      <c r="AL190" s="43">
        <f t="shared" si="181"/>
        <v>3618</v>
      </c>
      <c r="AM190" s="43">
        <f t="shared" si="181"/>
        <v>13</v>
      </c>
      <c r="AN190" s="43">
        <f t="shared" si="182"/>
        <v>1199</v>
      </c>
      <c r="AO190" s="43">
        <v>1197</v>
      </c>
      <c r="AP190" s="43">
        <v>2</v>
      </c>
      <c r="AQ190" s="43">
        <f t="shared" si="183"/>
        <v>1160</v>
      </c>
      <c r="AR190" s="43">
        <v>1154</v>
      </c>
      <c r="AS190" s="43">
        <v>6</v>
      </c>
      <c r="AT190" s="43">
        <f t="shared" si="184"/>
        <v>1215</v>
      </c>
      <c r="AU190" s="43">
        <v>1211</v>
      </c>
      <c r="AV190" s="43">
        <v>4</v>
      </c>
      <c r="AW190" s="43">
        <f t="shared" si="185"/>
        <v>3574</v>
      </c>
      <c r="AX190" s="43">
        <f t="shared" si="186"/>
        <v>3562</v>
      </c>
      <c r="AY190" s="43">
        <f t="shared" si="186"/>
        <v>12</v>
      </c>
      <c r="AZ190" s="43">
        <f t="shared" si="187"/>
        <v>14959</v>
      </c>
      <c r="BA190" s="43">
        <f t="shared" si="188"/>
        <v>14911</v>
      </c>
      <c r="BB190" s="43">
        <f t="shared" si="188"/>
        <v>48</v>
      </c>
    </row>
    <row r="191" spans="1:54" s="5" customFormat="1" ht="15" customHeight="1" x14ac:dyDescent="0.25">
      <c r="A191" s="23"/>
      <c r="B191" s="21"/>
      <c r="C191" s="2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</row>
    <row r="192" spans="1:54" s="5" customFormat="1" ht="15" customHeight="1" x14ac:dyDescent="0.25">
      <c r="A192" s="20"/>
      <c r="B192" s="21" t="s">
        <v>160</v>
      </c>
      <c r="C192" s="22"/>
      <c r="D192" s="19">
        <f>SUM(E192:F192)</f>
        <v>2626</v>
      </c>
      <c r="E192" s="19">
        <f>E193+E201+E204+E205+E208+E211+E216+E217</f>
        <v>2594</v>
      </c>
      <c r="F192" s="19">
        <f>F193+F201+F204+F205+F208+F211+F216+F217</f>
        <v>32</v>
      </c>
      <c r="G192" s="19">
        <f>SUM(H192:I192)</f>
        <v>2518</v>
      </c>
      <c r="H192" s="19">
        <f>H193+H201+H204+H205+H208+H211+H216+H217</f>
        <v>2485</v>
      </c>
      <c r="I192" s="19">
        <f>I193+I201+I204+I205+I208+I211+I216+I217</f>
        <v>33</v>
      </c>
      <c r="J192" s="19">
        <f>SUM(K192:L192)</f>
        <v>2734</v>
      </c>
      <c r="K192" s="19">
        <f>K193+K201+K204+K205+K208+K211+K216+K217</f>
        <v>2701</v>
      </c>
      <c r="L192" s="19">
        <f>L193+L201+L204+L205+L208+L211+L216+L217</f>
        <v>33</v>
      </c>
      <c r="M192" s="19">
        <f>SUM(N192:O192)</f>
        <v>7878</v>
      </c>
      <c r="N192" s="19">
        <f>N193+N201+N204+N205+N208+N211+N216+N217</f>
        <v>7780</v>
      </c>
      <c r="O192" s="19">
        <f>O193+O201+O204+O205+O208+O211+O216+O217</f>
        <v>98</v>
      </c>
      <c r="P192" s="19">
        <f>SUM(Q192:R192)</f>
        <v>3025</v>
      </c>
      <c r="Q192" s="19">
        <f>Q193+Q201+Q204+Q205+Q208+Q211+Q216+Q217</f>
        <v>2996</v>
      </c>
      <c r="R192" s="19">
        <f>R193+R201+R204+R205+R208+R211+R216+R217</f>
        <v>29</v>
      </c>
      <c r="S192" s="19">
        <f>SUM(T192:U192)</f>
        <v>3190</v>
      </c>
      <c r="T192" s="19">
        <f>T193+T201+T204+T205+T208+T211+T216+T217</f>
        <v>3155</v>
      </c>
      <c r="U192" s="19">
        <f>U193+U201+U204+U205+U208+U211+U216+U217</f>
        <v>35</v>
      </c>
      <c r="V192" s="19">
        <f>SUM(W192:X192)</f>
        <v>2698</v>
      </c>
      <c r="W192" s="19">
        <f>W193+W201+W204+W205+W208+W211+W216+W217</f>
        <v>2671</v>
      </c>
      <c r="X192" s="19">
        <f>X193+X201+X204+X205+X208+X211+X216+X217</f>
        <v>27</v>
      </c>
      <c r="Y192" s="19">
        <f>SUM(Z192:AA192)</f>
        <v>8913</v>
      </c>
      <c r="Z192" s="19">
        <f>Z193+Z201+Z204+Z205+Z208+Z211+Z216+Z217</f>
        <v>8822</v>
      </c>
      <c r="AA192" s="19">
        <f>AA193+AA201+AA204+AA205+AA208+AA211+AA216+AA217</f>
        <v>91</v>
      </c>
      <c r="AB192" s="19">
        <f>SUM(AC192:AD192)</f>
        <v>2648</v>
      </c>
      <c r="AC192" s="19">
        <f>AC193+AC201+AC204+AC205+AC208+AC211+AC216+AC217</f>
        <v>2628</v>
      </c>
      <c r="AD192" s="19">
        <f>AD193+AD201+AD204+AD205+AD208+AD211+AD216+AD217</f>
        <v>20</v>
      </c>
      <c r="AE192" s="19">
        <f>SUM(AF192:AG192)</f>
        <v>2937</v>
      </c>
      <c r="AF192" s="19">
        <f>AF193+AF201+AF204+AF205+AF208+AF211+AF216+AF217</f>
        <v>2918</v>
      </c>
      <c r="AG192" s="19">
        <f>AG193+AG201+AG204+AG205+AG208+AG211+AG216+AG217</f>
        <v>19</v>
      </c>
      <c r="AH192" s="19">
        <f>SUM(AI192:AJ192)</f>
        <v>2759</v>
      </c>
      <c r="AI192" s="19">
        <f>AI193+AI201+AI204+AI205+AI208+AI211+AI216+AI217</f>
        <v>2743</v>
      </c>
      <c r="AJ192" s="19">
        <f>AJ193+AJ201+AJ204+AJ205+AJ208+AJ211+AJ216+AJ217</f>
        <v>16</v>
      </c>
      <c r="AK192" s="19">
        <f>SUM(AL192:AM192)</f>
        <v>8344</v>
      </c>
      <c r="AL192" s="19">
        <f>AL193+AL201+AL204+AL205+AL208+AL211+AL216+AL217</f>
        <v>8289</v>
      </c>
      <c r="AM192" s="19">
        <f>AM193+AM201+AM204+AM205+AM208+AM211+AM216+AM217</f>
        <v>55</v>
      </c>
      <c r="AN192" s="19">
        <f>SUM(AO192:AP192)</f>
        <v>3116</v>
      </c>
      <c r="AO192" s="19">
        <f>AO193+AO201+AO204+AO205+AO208+AO211+AO216+AO217</f>
        <v>3081</v>
      </c>
      <c r="AP192" s="19">
        <f>AP193+AP201+AP204+AP205+AP208+AP211+AP216+AP217</f>
        <v>35</v>
      </c>
      <c r="AQ192" s="19">
        <f>SUM(AR192:AS192)</f>
        <v>2885</v>
      </c>
      <c r="AR192" s="19">
        <f>AR193+AR201+AR204+AR205+AR208+AR211+AR216+AR217</f>
        <v>2870</v>
      </c>
      <c r="AS192" s="19">
        <f>AS193+AS201+AS204+AS205+AS208+AS211+AS216+AS217</f>
        <v>15</v>
      </c>
      <c r="AT192" s="19">
        <f>SUM(AU192:AV192)</f>
        <v>2904</v>
      </c>
      <c r="AU192" s="19">
        <f>AU193+AU201+AU204+AU205+AU208+AU211+AU216+AU217</f>
        <v>2877</v>
      </c>
      <c r="AV192" s="19">
        <f>AV193+AV201+AV204+AV205+AV208+AV211+AV216+AV217</f>
        <v>27</v>
      </c>
      <c r="AW192" s="19">
        <f>SUM(AX192:AY192)</f>
        <v>8905</v>
      </c>
      <c r="AX192" s="19">
        <f>AX193+AX201+AX204+AX205+AX208+AX211+AX216+AX217</f>
        <v>8828</v>
      </c>
      <c r="AY192" s="19">
        <f>AY193+AY201+AY204+AY205+AY208+AY211+AY216+AY217</f>
        <v>77</v>
      </c>
      <c r="AZ192" s="19">
        <f>SUM(BA192:BB192)</f>
        <v>34040</v>
      </c>
      <c r="BA192" s="19">
        <f>BA193+BA201+BA204+BA205+BA208+BA211+BA216+BA217</f>
        <v>33719</v>
      </c>
      <c r="BB192" s="19">
        <f>BB193+BB201+BB204+BB205+BB208+BB211+BB216+BB217</f>
        <v>321</v>
      </c>
    </row>
    <row r="193" spans="1:54" s="5" customFormat="1" ht="15" customHeight="1" x14ac:dyDescent="0.25">
      <c r="A193" s="23"/>
      <c r="B193" s="21"/>
      <c r="C193" s="22" t="s">
        <v>161</v>
      </c>
      <c r="D193" s="19">
        <f>SUM(E193:F193)</f>
        <v>944</v>
      </c>
      <c r="E193" s="19">
        <f>SUM(E194:E200)</f>
        <v>939</v>
      </c>
      <c r="F193" s="19">
        <f>SUM(F194:F200)</f>
        <v>5</v>
      </c>
      <c r="G193" s="19">
        <f>SUM(H193:I193)</f>
        <v>971</v>
      </c>
      <c r="H193" s="19">
        <f>SUM(H194:H200)</f>
        <v>966</v>
      </c>
      <c r="I193" s="19">
        <f>SUM(I194:I200)</f>
        <v>5</v>
      </c>
      <c r="J193" s="19">
        <f>SUM(K193:L193)</f>
        <v>1072</v>
      </c>
      <c r="K193" s="19">
        <f>SUM(K194:K200)</f>
        <v>1066</v>
      </c>
      <c r="L193" s="19">
        <f>SUM(L194:L200)</f>
        <v>6</v>
      </c>
      <c r="M193" s="19">
        <f>SUM(N193:O193)</f>
        <v>2987</v>
      </c>
      <c r="N193" s="19">
        <f>SUM(N194:N200)</f>
        <v>2971</v>
      </c>
      <c r="O193" s="19">
        <f>SUM(O194:O200)</f>
        <v>16</v>
      </c>
      <c r="P193" s="19">
        <f>SUM(Q193:R193)</f>
        <v>1147</v>
      </c>
      <c r="Q193" s="19">
        <f>SUM(Q194:Q200)</f>
        <v>1138</v>
      </c>
      <c r="R193" s="19">
        <f>SUM(R194:R200)</f>
        <v>9</v>
      </c>
      <c r="S193" s="19">
        <f>SUM(T193:U193)</f>
        <v>1205</v>
      </c>
      <c r="T193" s="19">
        <f>SUM(T194:T200)</f>
        <v>1198</v>
      </c>
      <c r="U193" s="19">
        <f>SUM(U194:U200)</f>
        <v>7</v>
      </c>
      <c r="V193" s="19">
        <f>SUM(W193:X193)</f>
        <v>1075</v>
      </c>
      <c r="W193" s="19">
        <f>SUM(W194:W200)</f>
        <v>1067</v>
      </c>
      <c r="X193" s="19">
        <f>SUM(X194:X200)</f>
        <v>8</v>
      </c>
      <c r="Y193" s="19">
        <f>SUM(Z193:AA193)</f>
        <v>3427</v>
      </c>
      <c r="Z193" s="19">
        <f>SUM(Z194:Z200)</f>
        <v>3403</v>
      </c>
      <c r="AA193" s="19">
        <f>SUM(AA194:AA200)</f>
        <v>24</v>
      </c>
      <c r="AB193" s="19">
        <f>SUM(AC193:AD193)</f>
        <v>1018</v>
      </c>
      <c r="AC193" s="19">
        <f>SUM(AC194:AC200)</f>
        <v>1010</v>
      </c>
      <c r="AD193" s="19">
        <f>SUM(AD194:AD200)</f>
        <v>8</v>
      </c>
      <c r="AE193" s="19">
        <f>SUM(AF193:AG193)</f>
        <v>1277</v>
      </c>
      <c r="AF193" s="19">
        <f>SUM(AF194:AF200)</f>
        <v>1270</v>
      </c>
      <c r="AG193" s="19">
        <f>SUM(AG194:AG200)</f>
        <v>7</v>
      </c>
      <c r="AH193" s="19">
        <f>SUM(AI193:AJ193)</f>
        <v>1099</v>
      </c>
      <c r="AI193" s="19">
        <f>SUM(AI194:AI200)</f>
        <v>1092</v>
      </c>
      <c r="AJ193" s="19">
        <f>SUM(AJ194:AJ200)</f>
        <v>7</v>
      </c>
      <c r="AK193" s="19">
        <f>SUM(AL193:AM193)</f>
        <v>3394</v>
      </c>
      <c r="AL193" s="19">
        <f>SUM(AL194:AL200)</f>
        <v>3372</v>
      </c>
      <c r="AM193" s="19">
        <f>SUM(AM194:AM200)</f>
        <v>22</v>
      </c>
      <c r="AN193" s="19">
        <f>SUM(AO193:AP193)</f>
        <v>1236</v>
      </c>
      <c r="AO193" s="19">
        <f>SUM(AO194:AO200)</f>
        <v>1226</v>
      </c>
      <c r="AP193" s="19">
        <f>SUM(AP194:AP200)</f>
        <v>10</v>
      </c>
      <c r="AQ193" s="19">
        <f>SUM(AR193:AS193)</f>
        <v>1130</v>
      </c>
      <c r="AR193" s="19">
        <f>SUM(AR194:AR200)</f>
        <v>1126</v>
      </c>
      <c r="AS193" s="19">
        <f>SUM(AS194:AS200)</f>
        <v>4</v>
      </c>
      <c r="AT193" s="19">
        <f>SUM(AU193:AV193)</f>
        <v>1141</v>
      </c>
      <c r="AU193" s="19">
        <f>SUM(AU194:AU200)</f>
        <v>1135</v>
      </c>
      <c r="AV193" s="19">
        <f>SUM(AV194:AV200)</f>
        <v>6</v>
      </c>
      <c r="AW193" s="19">
        <f>SUM(AX193:AY193)</f>
        <v>3507</v>
      </c>
      <c r="AX193" s="19">
        <f>SUM(AX194:AX200)</f>
        <v>3487</v>
      </c>
      <c r="AY193" s="19">
        <f>SUM(AY194:AY200)</f>
        <v>20</v>
      </c>
      <c r="AZ193" s="19">
        <f>SUM(BA193:BB193)</f>
        <v>13315</v>
      </c>
      <c r="BA193" s="19">
        <f>SUM(BA194:BA200)</f>
        <v>13233</v>
      </c>
      <c r="BB193" s="19">
        <f>SUM(BB194:BB200)</f>
        <v>82</v>
      </c>
    </row>
    <row r="194" spans="1:54" s="5" customFormat="1" ht="15" customHeight="1" x14ac:dyDescent="0.25">
      <c r="A194" s="23"/>
      <c r="B194" s="21"/>
      <c r="C194" s="25" t="s">
        <v>162</v>
      </c>
      <c r="D194" s="43">
        <f t="shared" ref="D194:D200" si="189">E194+F194</f>
        <v>71</v>
      </c>
      <c r="E194" s="43">
        <v>71</v>
      </c>
      <c r="F194" s="43">
        <v>0</v>
      </c>
      <c r="G194" s="43">
        <f t="shared" ref="G194:G200" si="190">H194+I194</f>
        <v>62</v>
      </c>
      <c r="H194" s="43">
        <v>62</v>
      </c>
      <c r="I194" s="43">
        <v>0</v>
      </c>
      <c r="J194" s="43">
        <f t="shared" ref="J194:J200" si="191">K194+L194</f>
        <v>67</v>
      </c>
      <c r="K194" s="43">
        <v>67</v>
      </c>
      <c r="L194" s="43">
        <v>0</v>
      </c>
      <c r="M194" s="43">
        <f t="shared" ref="M194:M200" si="192">N194+O194</f>
        <v>200</v>
      </c>
      <c r="N194" s="43">
        <f t="shared" ref="N194:O200" si="193">+E194+H194+K194</f>
        <v>200</v>
      </c>
      <c r="O194" s="43">
        <f t="shared" si="193"/>
        <v>0</v>
      </c>
      <c r="P194" s="43">
        <f t="shared" ref="P194:P200" si="194">Q194+R194</f>
        <v>77</v>
      </c>
      <c r="Q194" s="43">
        <v>77</v>
      </c>
      <c r="R194" s="43">
        <v>0</v>
      </c>
      <c r="S194" s="43">
        <f t="shared" ref="S194:S200" si="195">T194+U194</f>
        <v>77</v>
      </c>
      <c r="T194" s="43">
        <v>77</v>
      </c>
      <c r="U194" s="43">
        <v>0</v>
      </c>
      <c r="V194" s="43">
        <f t="shared" ref="V194:V200" si="196">W194+X194</f>
        <v>69</v>
      </c>
      <c r="W194" s="43">
        <v>69</v>
      </c>
      <c r="X194" s="43">
        <v>0</v>
      </c>
      <c r="Y194" s="43">
        <f t="shared" ref="Y194:Y200" si="197">Z194+AA194</f>
        <v>223</v>
      </c>
      <c r="Z194" s="43">
        <f t="shared" ref="Z194:AA200" si="198">+Q194+T194+W194</f>
        <v>223</v>
      </c>
      <c r="AA194" s="43">
        <f t="shared" si="198"/>
        <v>0</v>
      </c>
      <c r="AB194" s="43">
        <f t="shared" ref="AB194:AB200" si="199">AC194+AD194</f>
        <v>76</v>
      </c>
      <c r="AC194" s="43">
        <v>76</v>
      </c>
      <c r="AD194" s="43">
        <v>0</v>
      </c>
      <c r="AE194" s="43">
        <f t="shared" ref="AE194:AE200" si="200">AF194+AG194</f>
        <v>76</v>
      </c>
      <c r="AF194" s="43">
        <v>76</v>
      </c>
      <c r="AG194" s="43">
        <v>0</v>
      </c>
      <c r="AH194" s="43">
        <f t="shared" ref="AH194:AH200" si="201">AI194+AJ194</f>
        <v>58</v>
      </c>
      <c r="AI194" s="43">
        <v>58</v>
      </c>
      <c r="AJ194" s="43">
        <v>0</v>
      </c>
      <c r="AK194" s="43">
        <f t="shared" ref="AK194:AK200" si="202">AL194+AM194</f>
        <v>210</v>
      </c>
      <c r="AL194" s="43">
        <f t="shared" ref="AL194:AM200" si="203">+AC194+AF194+AI194</f>
        <v>210</v>
      </c>
      <c r="AM194" s="43">
        <f t="shared" si="203"/>
        <v>0</v>
      </c>
      <c r="AN194" s="43">
        <f t="shared" ref="AN194:AN200" si="204">AO194+AP194</f>
        <v>61</v>
      </c>
      <c r="AO194" s="43">
        <v>61</v>
      </c>
      <c r="AP194" s="43">
        <v>0</v>
      </c>
      <c r="AQ194" s="43">
        <f t="shared" ref="AQ194:AQ200" si="205">AR194+AS194</f>
        <v>57</v>
      </c>
      <c r="AR194" s="43">
        <v>57</v>
      </c>
      <c r="AS194" s="43">
        <v>0</v>
      </c>
      <c r="AT194" s="43">
        <f t="shared" ref="AT194:AT200" si="206">AU194+AV194</f>
        <v>62</v>
      </c>
      <c r="AU194" s="43">
        <v>62</v>
      </c>
      <c r="AV194" s="43">
        <v>0</v>
      </c>
      <c r="AW194" s="43">
        <f t="shared" ref="AW194:AW200" si="207">AX194+AY194</f>
        <v>180</v>
      </c>
      <c r="AX194" s="43">
        <f t="shared" ref="AX194:AY200" si="208">+AO194+AR194+AU194</f>
        <v>180</v>
      </c>
      <c r="AY194" s="43">
        <f t="shared" si="208"/>
        <v>0</v>
      </c>
      <c r="AZ194" s="43">
        <f t="shared" ref="AZ194:AZ200" si="209">BA194+BB194</f>
        <v>813</v>
      </c>
      <c r="BA194" s="43">
        <f t="shared" ref="BA194:BB200" si="210">N194+Z194+AL194+AX194</f>
        <v>813</v>
      </c>
      <c r="BB194" s="43">
        <f t="shared" si="210"/>
        <v>0</v>
      </c>
    </row>
    <row r="195" spans="1:54" s="5" customFormat="1" ht="15" customHeight="1" x14ac:dyDescent="0.25">
      <c r="A195" s="23"/>
      <c r="B195" s="21"/>
      <c r="C195" s="25" t="s">
        <v>163</v>
      </c>
      <c r="D195" s="43">
        <f t="shared" si="189"/>
        <v>224</v>
      </c>
      <c r="E195" s="43">
        <v>224</v>
      </c>
      <c r="F195" s="43">
        <v>0</v>
      </c>
      <c r="G195" s="43">
        <f t="shared" si="190"/>
        <v>272</v>
      </c>
      <c r="H195" s="43">
        <v>272</v>
      </c>
      <c r="I195" s="43">
        <v>0</v>
      </c>
      <c r="J195" s="43">
        <f t="shared" si="191"/>
        <v>290</v>
      </c>
      <c r="K195" s="43">
        <v>290</v>
      </c>
      <c r="L195" s="43">
        <v>0</v>
      </c>
      <c r="M195" s="43">
        <f t="shared" si="192"/>
        <v>786</v>
      </c>
      <c r="N195" s="43">
        <f t="shared" si="193"/>
        <v>786</v>
      </c>
      <c r="O195" s="43">
        <f t="shared" si="193"/>
        <v>0</v>
      </c>
      <c r="P195" s="43">
        <f t="shared" si="194"/>
        <v>347</v>
      </c>
      <c r="Q195" s="43">
        <v>347</v>
      </c>
      <c r="R195" s="43">
        <v>0</v>
      </c>
      <c r="S195" s="43">
        <f t="shared" si="195"/>
        <v>401</v>
      </c>
      <c r="T195" s="43">
        <v>401</v>
      </c>
      <c r="U195" s="43">
        <v>0</v>
      </c>
      <c r="V195" s="43">
        <f t="shared" si="196"/>
        <v>271</v>
      </c>
      <c r="W195" s="43">
        <v>271</v>
      </c>
      <c r="X195" s="43">
        <v>0</v>
      </c>
      <c r="Y195" s="43">
        <f t="shared" si="197"/>
        <v>1019</v>
      </c>
      <c r="Z195" s="43">
        <f t="shared" si="198"/>
        <v>1019</v>
      </c>
      <c r="AA195" s="43">
        <f t="shared" si="198"/>
        <v>0</v>
      </c>
      <c r="AB195" s="43">
        <f t="shared" si="199"/>
        <v>247</v>
      </c>
      <c r="AC195" s="43">
        <v>247</v>
      </c>
      <c r="AD195" s="43">
        <v>0</v>
      </c>
      <c r="AE195" s="43">
        <f t="shared" si="200"/>
        <v>282</v>
      </c>
      <c r="AF195" s="43">
        <v>282</v>
      </c>
      <c r="AG195" s="43">
        <v>0</v>
      </c>
      <c r="AH195" s="43">
        <f t="shared" si="201"/>
        <v>266</v>
      </c>
      <c r="AI195" s="43">
        <v>266</v>
      </c>
      <c r="AJ195" s="43">
        <v>0</v>
      </c>
      <c r="AK195" s="43">
        <f t="shared" si="202"/>
        <v>795</v>
      </c>
      <c r="AL195" s="43">
        <f t="shared" si="203"/>
        <v>795</v>
      </c>
      <c r="AM195" s="43">
        <f t="shared" si="203"/>
        <v>0</v>
      </c>
      <c r="AN195" s="43">
        <f t="shared" si="204"/>
        <v>317</v>
      </c>
      <c r="AO195" s="43">
        <v>317</v>
      </c>
      <c r="AP195" s="43">
        <v>0</v>
      </c>
      <c r="AQ195" s="43">
        <f t="shared" si="205"/>
        <v>311</v>
      </c>
      <c r="AR195" s="43">
        <v>311</v>
      </c>
      <c r="AS195" s="43">
        <v>0</v>
      </c>
      <c r="AT195" s="43">
        <f t="shared" si="206"/>
        <v>307</v>
      </c>
      <c r="AU195" s="43">
        <v>307</v>
      </c>
      <c r="AV195" s="43">
        <v>0</v>
      </c>
      <c r="AW195" s="43">
        <f t="shared" si="207"/>
        <v>935</v>
      </c>
      <c r="AX195" s="43">
        <f t="shared" si="208"/>
        <v>935</v>
      </c>
      <c r="AY195" s="43">
        <f t="shared" si="208"/>
        <v>0</v>
      </c>
      <c r="AZ195" s="43">
        <f t="shared" si="209"/>
        <v>3535</v>
      </c>
      <c r="BA195" s="43">
        <f t="shared" si="210"/>
        <v>3535</v>
      </c>
      <c r="BB195" s="43">
        <f t="shared" si="210"/>
        <v>0</v>
      </c>
    </row>
    <row r="196" spans="1:54" s="5" customFormat="1" ht="15" customHeight="1" x14ac:dyDescent="0.25">
      <c r="A196" s="23"/>
      <c r="B196" s="21"/>
      <c r="C196" s="25" t="s">
        <v>164</v>
      </c>
      <c r="D196" s="43">
        <f t="shared" si="189"/>
        <v>114</v>
      </c>
      <c r="E196" s="43">
        <v>114</v>
      </c>
      <c r="F196" s="43">
        <v>0</v>
      </c>
      <c r="G196" s="43">
        <f t="shared" si="190"/>
        <v>100</v>
      </c>
      <c r="H196" s="43">
        <v>100</v>
      </c>
      <c r="I196" s="43">
        <v>0</v>
      </c>
      <c r="J196" s="43">
        <f t="shared" si="191"/>
        <v>114</v>
      </c>
      <c r="K196" s="43">
        <v>114</v>
      </c>
      <c r="L196" s="43">
        <v>0</v>
      </c>
      <c r="M196" s="43">
        <f t="shared" si="192"/>
        <v>328</v>
      </c>
      <c r="N196" s="43">
        <f t="shared" si="193"/>
        <v>328</v>
      </c>
      <c r="O196" s="43">
        <f t="shared" si="193"/>
        <v>0</v>
      </c>
      <c r="P196" s="43">
        <f t="shared" si="194"/>
        <v>111</v>
      </c>
      <c r="Q196" s="43">
        <v>111</v>
      </c>
      <c r="R196" s="43">
        <v>0</v>
      </c>
      <c r="S196" s="43">
        <f t="shared" si="195"/>
        <v>114</v>
      </c>
      <c r="T196" s="43">
        <v>114</v>
      </c>
      <c r="U196" s="43">
        <v>0</v>
      </c>
      <c r="V196" s="43">
        <f t="shared" si="196"/>
        <v>101</v>
      </c>
      <c r="W196" s="43">
        <v>101</v>
      </c>
      <c r="X196" s="43">
        <v>0</v>
      </c>
      <c r="Y196" s="43">
        <f t="shared" si="197"/>
        <v>326</v>
      </c>
      <c r="Z196" s="43">
        <f t="shared" si="198"/>
        <v>326</v>
      </c>
      <c r="AA196" s="43">
        <f t="shared" si="198"/>
        <v>0</v>
      </c>
      <c r="AB196" s="43">
        <f t="shared" si="199"/>
        <v>96</v>
      </c>
      <c r="AC196" s="43">
        <v>96</v>
      </c>
      <c r="AD196" s="43">
        <v>0</v>
      </c>
      <c r="AE196" s="43">
        <f t="shared" si="200"/>
        <v>116</v>
      </c>
      <c r="AF196" s="43">
        <v>116</v>
      </c>
      <c r="AG196" s="43">
        <v>0</v>
      </c>
      <c r="AH196" s="43">
        <f t="shared" si="201"/>
        <v>107</v>
      </c>
      <c r="AI196" s="43">
        <v>107</v>
      </c>
      <c r="AJ196" s="43">
        <v>0</v>
      </c>
      <c r="AK196" s="43">
        <f t="shared" si="202"/>
        <v>319</v>
      </c>
      <c r="AL196" s="43">
        <f t="shared" si="203"/>
        <v>319</v>
      </c>
      <c r="AM196" s="43">
        <f t="shared" si="203"/>
        <v>0</v>
      </c>
      <c r="AN196" s="43">
        <f t="shared" si="204"/>
        <v>98</v>
      </c>
      <c r="AO196" s="43">
        <v>98</v>
      </c>
      <c r="AP196" s="43">
        <v>0</v>
      </c>
      <c r="AQ196" s="43">
        <f t="shared" si="205"/>
        <v>84</v>
      </c>
      <c r="AR196" s="43">
        <v>84</v>
      </c>
      <c r="AS196" s="43">
        <v>0</v>
      </c>
      <c r="AT196" s="43">
        <f t="shared" si="206"/>
        <v>83</v>
      </c>
      <c r="AU196" s="43">
        <v>83</v>
      </c>
      <c r="AV196" s="43">
        <v>0</v>
      </c>
      <c r="AW196" s="43">
        <f t="shared" si="207"/>
        <v>265</v>
      </c>
      <c r="AX196" s="43">
        <f t="shared" si="208"/>
        <v>265</v>
      </c>
      <c r="AY196" s="43">
        <f t="shared" si="208"/>
        <v>0</v>
      </c>
      <c r="AZ196" s="43">
        <f t="shared" si="209"/>
        <v>1238</v>
      </c>
      <c r="BA196" s="43">
        <f t="shared" si="210"/>
        <v>1238</v>
      </c>
      <c r="BB196" s="43">
        <f t="shared" si="210"/>
        <v>0</v>
      </c>
    </row>
    <row r="197" spans="1:54" s="5" customFormat="1" ht="15" customHeight="1" x14ac:dyDescent="0.25">
      <c r="A197" s="23"/>
      <c r="B197" s="21"/>
      <c r="C197" s="25" t="s">
        <v>165</v>
      </c>
      <c r="D197" s="43">
        <f t="shared" si="189"/>
        <v>5</v>
      </c>
      <c r="E197" s="43">
        <v>5</v>
      </c>
      <c r="F197" s="43">
        <v>0</v>
      </c>
      <c r="G197" s="43">
        <f t="shared" si="190"/>
        <v>4</v>
      </c>
      <c r="H197" s="43">
        <v>4</v>
      </c>
      <c r="I197" s="43">
        <v>0</v>
      </c>
      <c r="J197" s="43">
        <f t="shared" si="191"/>
        <v>7</v>
      </c>
      <c r="K197" s="43">
        <v>7</v>
      </c>
      <c r="L197" s="43">
        <v>0</v>
      </c>
      <c r="M197" s="43">
        <f t="shared" si="192"/>
        <v>16</v>
      </c>
      <c r="N197" s="43">
        <f t="shared" si="193"/>
        <v>16</v>
      </c>
      <c r="O197" s="43">
        <f t="shared" si="193"/>
        <v>0</v>
      </c>
      <c r="P197" s="43">
        <f t="shared" si="194"/>
        <v>7</v>
      </c>
      <c r="Q197" s="43">
        <v>7</v>
      </c>
      <c r="R197" s="43">
        <v>0</v>
      </c>
      <c r="S197" s="43">
        <f t="shared" si="195"/>
        <v>4</v>
      </c>
      <c r="T197" s="43">
        <v>4</v>
      </c>
      <c r="U197" s="43">
        <v>0</v>
      </c>
      <c r="V197" s="43">
        <f t="shared" si="196"/>
        <v>5</v>
      </c>
      <c r="W197" s="43">
        <v>5</v>
      </c>
      <c r="X197" s="43">
        <v>0</v>
      </c>
      <c r="Y197" s="43">
        <f t="shared" si="197"/>
        <v>16</v>
      </c>
      <c r="Z197" s="43">
        <f t="shared" si="198"/>
        <v>16</v>
      </c>
      <c r="AA197" s="43">
        <f t="shared" si="198"/>
        <v>0</v>
      </c>
      <c r="AB197" s="43">
        <f t="shared" si="199"/>
        <v>5</v>
      </c>
      <c r="AC197" s="43">
        <v>5</v>
      </c>
      <c r="AD197" s="43">
        <v>0</v>
      </c>
      <c r="AE197" s="43">
        <f t="shared" si="200"/>
        <v>4</v>
      </c>
      <c r="AF197" s="43">
        <v>4</v>
      </c>
      <c r="AG197" s="43">
        <v>0</v>
      </c>
      <c r="AH197" s="43">
        <f t="shared" si="201"/>
        <v>5</v>
      </c>
      <c r="AI197" s="43">
        <v>5</v>
      </c>
      <c r="AJ197" s="43">
        <v>0</v>
      </c>
      <c r="AK197" s="43">
        <f t="shared" si="202"/>
        <v>14</v>
      </c>
      <c r="AL197" s="43">
        <f t="shared" si="203"/>
        <v>14</v>
      </c>
      <c r="AM197" s="43">
        <f t="shared" si="203"/>
        <v>0</v>
      </c>
      <c r="AN197" s="43">
        <f t="shared" si="204"/>
        <v>4</v>
      </c>
      <c r="AO197" s="43">
        <v>4</v>
      </c>
      <c r="AP197" s="43">
        <v>0</v>
      </c>
      <c r="AQ197" s="43">
        <f t="shared" si="205"/>
        <v>4</v>
      </c>
      <c r="AR197" s="43">
        <v>4</v>
      </c>
      <c r="AS197" s="43">
        <v>0</v>
      </c>
      <c r="AT197" s="43">
        <f t="shared" si="206"/>
        <v>5</v>
      </c>
      <c r="AU197" s="43">
        <v>5</v>
      </c>
      <c r="AV197" s="43">
        <v>0</v>
      </c>
      <c r="AW197" s="43">
        <f t="shared" si="207"/>
        <v>13</v>
      </c>
      <c r="AX197" s="43">
        <f t="shared" si="208"/>
        <v>13</v>
      </c>
      <c r="AY197" s="43">
        <f t="shared" si="208"/>
        <v>0</v>
      </c>
      <c r="AZ197" s="43">
        <f t="shared" si="209"/>
        <v>59</v>
      </c>
      <c r="BA197" s="43">
        <f t="shared" si="210"/>
        <v>59</v>
      </c>
      <c r="BB197" s="43">
        <f t="shared" si="210"/>
        <v>0</v>
      </c>
    </row>
    <row r="198" spans="1:54" s="5" customFormat="1" ht="15" customHeight="1" x14ac:dyDescent="0.25">
      <c r="A198" s="23"/>
      <c r="B198" s="21"/>
      <c r="C198" s="25" t="s">
        <v>166</v>
      </c>
      <c r="D198" s="43">
        <f t="shared" si="189"/>
        <v>465</v>
      </c>
      <c r="E198" s="43">
        <v>465</v>
      </c>
      <c r="F198" s="43">
        <v>0</v>
      </c>
      <c r="G198" s="43">
        <f t="shared" si="190"/>
        <v>474</v>
      </c>
      <c r="H198" s="43">
        <v>474</v>
      </c>
      <c r="I198" s="43">
        <v>0</v>
      </c>
      <c r="J198" s="43">
        <f t="shared" si="191"/>
        <v>524</v>
      </c>
      <c r="K198" s="43">
        <v>524</v>
      </c>
      <c r="L198" s="43">
        <v>0</v>
      </c>
      <c r="M198" s="43">
        <f t="shared" si="192"/>
        <v>1463</v>
      </c>
      <c r="N198" s="43">
        <f t="shared" si="193"/>
        <v>1463</v>
      </c>
      <c r="O198" s="43">
        <f t="shared" si="193"/>
        <v>0</v>
      </c>
      <c r="P198" s="43">
        <f t="shared" si="194"/>
        <v>533</v>
      </c>
      <c r="Q198" s="43">
        <v>533</v>
      </c>
      <c r="R198" s="43">
        <v>0</v>
      </c>
      <c r="S198" s="43">
        <f t="shared" si="195"/>
        <v>538</v>
      </c>
      <c r="T198" s="43">
        <v>538</v>
      </c>
      <c r="U198" s="43">
        <v>0</v>
      </c>
      <c r="V198" s="43">
        <f t="shared" si="196"/>
        <v>557</v>
      </c>
      <c r="W198" s="43">
        <v>557</v>
      </c>
      <c r="X198" s="43">
        <v>0</v>
      </c>
      <c r="Y198" s="43">
        <f t="shared" si="197"/>
        <v>1628</v>
      </c>
      <c r="Z198" s="43">
        <f t="shared" si="198"/>
        <v>1628</v>
      </c>
      <c r="AA198" s="43">
        <f t="shared" si="198"/>
        <v>0</v>
      </c>
      <c r="AB198" s="43">
        <f t="shared" si="199"/>
        <v>528</v>
      </c>
      <c r="AC198" s="43">
        <v>528</v>
      </c>
      <c r="AD198" s="43">
        <v>0</v>
      </c>
      <c r="AE198" s="43">
        <f t="shared" si="200"/>
        <v>724</v>
      </c>
      <c r="AF198" s="43">
        <v>724</v>
      </c>
      <c r="AG198" s="43">
        <v>0</v>
      </c>
      <c r="AH198" s="43">
        <f t="shared" si="201"/>
        <v>604</v>
      </c>
      <c r="AI198" s="43">
        <v>604</v>
      </c>
      <c r="AJ198" s="43">
        <v>0</v>
      </c>
      <c r="AK198" s="43">
        <f t="shared" si="202"/>
        <v>1856</v>
      </c>
      <c r="AL198" s="43">
        <f t="shared" si="203"/>
        <v>1856</v>
      </c>
      <c r="AM198" s="43">
        <f t="shared" si="203"/>
        <v>0</v>
      </c>
      <c r="AN198" s="43">
        <f t="shared" si="204"/>
        <v>688</v>
      </c>
      <c r="AO198" s="43">
        <v>688</v>
      </c>
      <c r="AP198" s="43">
        <v>0</v>
      </c>
      <c r="AQ198" s="43">
        <f t="shared" si="205"/>
        <v>612</v>
      </c>
      <c r="AR198" s="43">
        <v>612</v>
      </c>
      <c r="AS198" s="43">
        <v>0</v>
      </c>
      <c r="AT198" s="43">
        <f t="shared" si="206"/>
        <v>624</v>
      </c>
      <c r="AU198" s="43">
        <v>624</v>
      </c>
      <c r="AV198" s="43">
        <v>0</v>
      </c>
      <c r="AW198" s="43">
        <f t="shared" si="207"/>
        <v>1924</v>
      </c>
      <c r="AX198" s="43">
        <f t="shared" si="208"/>
        <v>1924</v>
      </c>
      <c r="AY198" s="43">
        <f t="shared" si="208"/>
        <v>0</v>
      </c>
      <c r="AZ198" s="43">
        <f t="shared" si="209"/>
        <v>6871</v>
      </c>
      <c r="BA198" s="43">
        <f t="shared" si="210"/>
        <v>6871</v>
      </c>
      <c r="BB198" s="43">
        <f t="shared" si="210"/>
        <v>0</v>
      </c>
    </row>
    <row r="199" spans="1:54" s="5" customFormat="1" ht="15" customHeight="1" x14ac:dyDescent="0.25">
      <c r="A199" s="23"/>
      <c r="B199" s="21"/>
      <c r="C199" s="25" t="s">
        <v>167</v>
      </c>
      <c r="D199" s="43">
        <f t="shared" si="189"/>
        <v>64</v>
      </c>
      <c r="E199" s="43">
        <v>59</v>
      </c>
      <c r="F199" s="43">
        <v>5</v>
      </c>
      <c r="G199" s="43">
        <f t="shared" si="190"/>
        <v>58</v>
      </c>
      <c r="H199" s="43">
        <v>54</v>
      </c>
      <c r="I199" s="43">
        <v>4</v>
      </c>
      <c r="J199" s="43">
        <f t="shared" si="191"/>
        <v>70</v>
      </c>
      <c r="K199" s="43">
        <v>64</v>
      </c>
      <c r="L199" s="43">
        <v>6</v>
      </c>
      <c r="M199" s="43">
        <f t="shared" si="192"/>
        <v>192</v>
      </c>
      <c r="N199" s="43">
        <f t="shared" si="193"/>
        <v>177</v>
      </c>
      <c r="O199" s="43">
        <f t="shared" si="193"/>
        <v>15</v>
      </c>
      <c r="P199" s="43">
        <f t="shared" si="194"/>
        <v>70</v>
      </c>
      <c r="Q199" s="43">
        <v>61</v>
      </c>
      <c r="R199" s="43">
        <v>9</v>
      </c>
      <c r="S199" s="43">
        <f t="shared" si="195"/>
        <v>71</v>
      </c>
      <c r="T199" s="43">
        <v>64</v>
      </c>
      <c r="U199" s="43">
        <v>7</v>
      </c>
      <c r="V199" s="43">
        <f t="shared" si="196"/>
        <v>72</v>
      </c>
      <c r="W199" s="43">
        <v>64</v>
      </c>
      <c r="X199" s="43">
        <v>8</v>
      </c>
      <c r="Y199" s="43">
        <f t="shared" si="197"/>
        <v>213</v>
      </c>
      <c r="Z199" s="43">
        <f t="shared" si="198"/>
        <v>189</v>
      </c>
      <c r="AA199" s="43">
        <f t="shared" si="198"/>
        <v>24</v>
      </c>
      <c r="AB199" s="43">
        <f t="shared" si="199"/>
        <v>62</v>
      </c>
      <c r="AC199" s="43">
        <v>55</v>
      </c>
      <c r="AD199" s="43">
        <v>7</v>
      </c>
      <c r="AE199" s="43">
        <f t="shared" si="200"/>
        <v>75</v>
      </c>
      <c r="AF199" s="43">
        <v>68</v>
      </c>
      <c r="AG199" s="43">
        <v>7</v>
      </c>
      <c r="AH199" s="43">
        <f t="shared" si="201"/>
        <v>59</v>
      </c>
      <c r="AI199" s="43">
        <v>52</v>
      </c>
      <c r="AJ199" s="43">
        <v>7</v>
      </c>
      <c r="AK199" s="43">
        <f t="shared" si="202"/>
        <v>196</v>
      </c>
      <c r="AL199" s="43">
        <f t="shared" si="203"/>
        <v>175</v>
      </c>
      <c r="AM199" s="43">
        <f t="shared" si="203"/>
        <v>21</v>
      </c>
      <c r="AN199" s="43">
        <f t="shared" si="204"/>
        <v>66</v>
      </c>
      <c r="AO199" s="43">
        <v>56</v>
      </c>
      <c r="AP199" s="43">
        <v>10</v>
      </c>
      <c r="AQ199" s="43">
        <f t="shared" si="205"/>
        <v>62</v>
      </c>
      <c r="AR199" s="43">
        <v>58</v>
      </c>
      <c r="AS199" s="43">
        <v>4</v>
      </c>
      <c r="AT199" s="43">
        <f t="shared" si="206"/>
        <v>59</v>
      </c>
      <c r="AU199" s="43">
        <v>53</v>
      </c>
      <c r="AV199" s="43">
        <v>6</v>
      </c>
      <c r="AW199" s="43">
        <f t="shared" si="207"/>
        <v>187</v>
      </c>
      <c r="AX199" s="43">
        <f t="shared" si="208"/>
        <v>167</v>
      </c>
      <c r="AY199" s="43">
        <f t="shared" si="208"/>
        <v>20</v>
      </c>
      <c r="AZ199" s="43">
        <f t="shared" si="209"/>
        <v>788</v>
      </c>
      <c r="BA199" s="43">
        <f t="shared" si="210"/>
        <v>708</v>
      </c>
      <c r="BB199" s="43">
        <f t="shared" si="210"/>
        <v>80</v>
      </c>
    </row>
    <row r="200" spans="1:54" s="5" customFormat="1" ht="15" customHeight="1" x14ac:dyDescent="0.25">
      <c r="A200" s="23"/>
      <c r="B200" s="21"/>
      <c r="C200" s="25" t="s">
        <v>168</v>
      </c>
      <c r="D200" s="43">
        <f t="shared" si="189"/>
        <v>1</v>
      </c>
      <c r="E200" s="43">
        <v>1</v>
      </c>
      <c r="F200" s="43">
        <v>0</v>
      </c>
      <c r="G200" s="43">
        <f t="shared" si="190"/>
        <v>1</v>
      </c>
      <c r="H200" s="43">
        <v>0</v>
      </c>
      <c r="I200" s="43">
        <v>1</v>
      </c>
      <c r="J200" s="43">
        <f t="shared" si="191"/>
        <v>0</v>
      </c>
      <c r="K200" s="43">
        <v>0</v>
      </c>
      <c r="L200" s="43">
        <v>0</v>
      </c>
      <c r="M200" s="43">
        <f t="shared" si="192"/>
        <v>2</v>
      </c>
      <c r="N200" s="43">
        <f t="shared" si="193"/>
        <v>1</v>
      </c>
      <c r="O200" s="43">
        <f t="shared" si="193"/>
        <v>1</v>
      </c>
      <c r="P200" s="43">
        <f t="shared" si="194"/>
        <v>2</v>
      </c>
      <c r="Q200" s="43">
        <v>2</v>
      </c>
      <c r="R200" s="43">
        <v>0</v>
      </c>
      <c r="S200" s="43">
        <f t="shared" si="195"/>
        <v>0</v>
      </c>
      <c r="T200" s="43">
        <v>0</v>
      </c>
      <c r="U200" s="43">
        <v>0</v>
      </c>
      <c r="V200" s="43">
        <f t="shared" si="196"/>
        <v>0</v>
      </c>
      <c r="W200" s="43">
        <v>0</v>
      </c>
      <c r="X200" s="43">
        <v>0</v>
      </c>
      <c r="Y200" s="43">
        <f t="shared" si="197"/>
        <v>2</v>
      </c>
      <c r="Z200" s="43">
        <f t="shared" si="198"/>
        <v>2</v>
      </c>
      <c r="AA200" s="43">
        <f t="shared" si="198"/>
        <v>0</v>
      </c>
      <c r="AB200" s="43">
        <f t="shared" si="199"/>
        <v>4</v>
      </c>
      <c r="AC200" s="43">
        <v>3</v>
      </c>
      <c r="AD200" s="43">
        <v>1</v>
      </c>
      <c r="AE200" s="43">
        <f t="shared" si="200"/>
        <v>0</v>
      </c>
      <c r="AF200" s="43">
        <v>0</v>
      </c>
      <c r="AG200" s="43">
        <v>0</v>
      </c>
      <c r="AH200" s="43">
        <f t="shared" si="201"/>
        <v>0</v>
      </c>
      <c r="AI200" s="43">
        <v>0</v>
      </c>
      <c r="AJ200" s="43">
        <v>0</v>
      </c>
      <c r="AK200" s="43">
        <f t="shared" si="202"/>
        <v>4</v>
      </c>
      <c r="AL200" s="43">
        <f t="shared" si="203"/>
        <v>3</v>
      </c>
      <c r="AM200" s="43">
        <f t="shared" si="203"/>
        <v>1</v>
      </c>
      <c r="AN200" s="43">
        <f t="shared" si="204"/>
        <v>2</v>
      </c>
      <c r="AO200" s="43">
        <v>2</v>
      </c>
      <c r="AP200" s="43">
        <v>0</v>
      </c>
      <c r="AQ200" s="43">
        <f t="shared" si="205"/>
        <v>0</v>
      </c>
      <c r="AR200" s="43">
        <v>0</v>
      </c>
      <c r="AS200" s="43">
        <v>0</v>
      </c>
      <c r="AT200" s="43">
        <f t="shared" si="206"/>
        <v>1</v>
      </c>
      <c r="AU200" s="43">
        <v>1</v>
      </c>
      <c r="AV200" s="43">
        <v>0</v>
      </c>
      <c r="AW200" s="43">
        <f t="shared" si="207"/>
        <v>3</v>
      </c>
      <c r="AX200" s="43">
        <f t="shared" si="208"/>
        <v>3</v>
      </c>
      <c r="AY200" s="43">
        <f t="shared" si="208"/>
        <v>0</v>
      </c>
      <c r="AZ200" s="43">
        <f t="shared" si="209"/>
        <v>11</v>
      </c>
      <c r="BA200" s="43">
        <f t="shared" si="210"/>
        <v>9</v>
      </c>
      <c r="BB200" s="43">
        <f t="shared" si="210"/>
        <v>2</v>
      </c>
    </row>
    <row r="201" spans="1:54" s="5" customFormat="1" ht="15" customHeight="1" x14ac:dyDescent="0.25">
      <c r="A201" s="23"/>
      <c r="B201" s="21"/>
      <c r="C201" s="22" t="s">
        <v>169</v>
      </c>
      <c r="D201" s="19">
        <f>SUM(E201:F201)</f>
        <v>8</v>
      </c>
      <c r="E201" s="19">
        <f>SUM(E202:E203)</f>
        <v>8</v>
      </c>
      <c r="F201" s="19">
        <f>SUM(F202:F203)</f>
        <v>0</v>
      </c>
      <c r="G201" s="19">
        <f>SUM(H201:I201)</f>
        <v>10</v>
      </c>
      <c r="H201" s="19">
        <f>SUM(H202:H203)</f>
        <v>10</v>
      </c>
      <c r="I201" s="19">
        <f>SUM(I202:I203)</f>
        <v>0</v>
      </c>
      <c r="J201" s="19">
        <f>SUM(K201:L201)</f>
        <v>10</v>
      </c>
      <c r="K201" s="19">
        <f>SUM(K202:K203)</f>
        <v>10</v>
      </c>
      <c r="L201" s="19">
        <f>SUM(L202:L203)</f>
        <v>0</v>
      </c>
      <c r="M201" s="19">
        <f>SUM(N201:O201)</f>
        <v>28</v>
      </c>
      <c r="N201" s="19">
        <f>SUM(N202:N203)</f>
        <v>28</v>
      </c>
      <c r="O201" s="19">
        <f>SUM(O202:O203)</f>
        <v>0</v>
      </c>
      <c r="P201" s="19">
        <f>SUM(Q201:R201)</f>
        <v>12</v>
      </c>
      <c r="Q201" s="19">
        <f>SUM(Q202:Q203)</f>
        <v>12</v>
      </c>
      <c r="R201" s="19">
        <f>SUM(R202:R203)</f>
        <v>0</v>
      </c>
      <c r="S201" s="19">
        <f>SUM(T201:U201)</f>
        <v>13</v>
      </c>
      <c r="T201" s="19">
        <f>SUM(T202:T203)</f>
        <v>13</v>
      </c>
      <c r="U201" s="19">
        <f>SUM(U202:U203)</f>
        <v>0</v>
      </c>
      <c r="V201" s="19">
        <f>SUM(W201:X201)</f>
        <v>9</v>
      </c>
      <c r="W201" s="19">
        <f>SUM(W202:W203)</f>
        <v>9</v>
      </c>
      <c r="X201" s="19">
        <f>SUM(X202:X203)</f>
        <v>0</v>
      </c>
      <c r="Y201" s="19">
        <f>SUM(Z201:AA201)</f>
        <v>34</v>
      </c>
      <c r="Z201" s="19">
        <f>SUM(Z202:Z203)</f>
        <v>34</v>
      </c>
      <c r="AA201" s="19">
        <f>SUM(AA202:AA203)</f>
        <v>0</v>
      </c>
      <c r="AB201" s="19">
        <f>SUM(AC201:AD201)</f>
        <v>10</v>
      </c>
      <c r="AC201" s="19">
        <f>SUM(AC202:AC203)</f>
        <v>10</v>
      </c>
      <c r="AD201" s="19">
        <f>SUM(AD202:AD203)</f>
        <v>0</v>
      </c>
      <c r="AE201" s="19">
        <f>SUM(AF201:AG201)</f>
        <v>7</v>
      </c>
      <c r="AF201" s="19">
        <f>SUM(AF202:AF203)</f>
        <v>7</v>
      </c>
      <c r="AG201" s="19">
        <f>SUM(AG202:AG203)</f>
        <v>0</v>
      </c>
      <c r="AH201" s="19">
        <f>SUM(AI201:AJ201)</f>
        <v>7</v>
      </c>
      <c r="AI201" s="19">
        <f>SUM(AI202:AI203)</f>
        <v>7</v>
      </c>
      <c r="AJ201" s="19">
        <f>SUM(AJ202:AJ203)</f>
        <v>0</v>
      </c>
      <c r="AK201" s="19">
        <f>SUM(AL201:AM201)</f>
        <v>24</v>
      </c>
      <c r="AL201" s="19">
        <f>SUM(AL202:AL203)</f>
        <v>24</v>
      </c>
      <c r="AM201" s="19">
        <f>SUM(AM202:AM203)</f>
        <v>0</v>
      </c>
      <c r="AN201" s="19">
        <f>SUM(AO201:AP201)</f>
        <v>8</v>
      </c>
      <c r="AO201" s="19">
        <f>SUM(AO202:AO203)</f>
        <v>8</v>
      </c>
      <c r="AP201" s="19">
        <f>SUM(AP202:AP203)</f>
        <v>0</v>
      </c>
      <c r="AQ201" s="19">
        <f>SUM(AR201:AS201)</f>
        <v>9</v>
      </c>
      <c r="AR201" s="19">
        <f>SUM(AR202:AR203)</f>
        <v>9</v>
      </c>
      <c r="AS201" s="19">
        <f>SUM(AS202:AS203)</f>
        <v>0</v>
      </c>
      <c r="AT201" s="19">
        <f>SUM(AU201:AV201)</f>
        <v>4</v>
      </c>
      <c r="AU201" s="19">
        <f>SUM(AU202:AU203)</f>
        <v>4</v>
      </c>
      <c r="AV201" s="19">
        <f>SUM(AV202:AV203)</f>
        <v>0</v>
      </c>
      <c r="AW201" s="19">
        <f>SUM(AX201:AY201)</f>
        <v>21</v>
      </c>
      <c r="AX201" s="19">
        <f>SUM(AX202:AX203)</f>
        <v>21</v>
      </c>
      <c r="AY201" s="19">
        <f>SUM(AY202:AY203)</f>
        <v>0</v>
      </c>
      <c r="AZ201" s="19">
        <f>SUM(BA201:BB201)</f>
        <v>107</v>
      </c>
      <c r="BA201" s="19">
        <f>SUM(BA202:BA203)</f>
        <v>107</v>
      </c>
      <c r="BB201" s="19">
        <f>SUM(BB202:BB203)</f>
        <v>0</v>
      </c>
    </row>
    <row r="202" spans="1:54" s="5" customFormat="1" ht="15" customHeight="1" x14ac:dyDescent="0.25">
      <c r="A202" s="23"/>
      <c r="B202" s="21"/>
      <c r="C202" s="25" t="s">
        <v>170</v>
      </c>
      <c r="D202" s="43">
        <f>E202+F202</f>
        <v>8</v>
      </c>
      <c r="E202" s="43">
        <v>8</v>
      </c>
      <c r="F202" s="43">
        <v>0</v>
      </c>
      <c r="G202" s="43">
        <f>H202+I202</f>
        <v>10</v>
      </c>
      <c r="H202" s="43">
        <v>10</v>
      </c>
      <c r="I202" s="43">
        <v>0</v>
      </c>
      <c r="J202" s="43">
        <f>K202+L202</f>
        <v>9</v>
      </c>
      <c r="K202" s="43">
        <v>9</v>
      </c>
      <c r="L202" s="43">
        <v>0</v>
      </c>
      <c r="M202" s="43">
        <f>N202+O202</f>
        <v>27</v>
      </c>
      <c r="N202" s="43">
        <f t="shared" ref="N202:O204" si="211">+E202+H202+K202</f>
        <v>27</v>
      </c>
      <c r="O202" s="43">
        <f t="shared" si="211"/>
        <v>0</v>
      </c>
      <c r="P202" s="43">
        <f>Q202+R202</f>
        <v>12</v>
      </c>
      <c r="Q202" s="43">
        <v>12</v>
      </c>
      <c r="R202" s="43">
        <v>0</v>
      </c>
      <c r="S202" s="43">
        <f>T202+U202</f>
        <v>13</v>
      </c>
      <c r="T202" s="43">
        <v>13</v>
      </c>
      <c r="U202" s="43">
        <v>0</v>
      </c>
      <c r="V202" s="43">
        <f>W202+X202</f>
        <v>9</v>
      </c>
      <c r="W202" s="43">
        <v>9</v>
      </c>
      <c r="X202" s="43">
        <v>0</v>
      </c>
      <c r="Y202" s="43">
        <f>Z202+AA202</f>
        <v>34</v>
      </c>
      <c r="Z202" s="43">
        <f t="shared" ref="Z202:AA204" si="212">+Q202+T202+W202</f>
        <v>34</v>
      </c>
      <c r="AA202" s="43">
        <f t="shared" si="212"/>
        <v>0</v>
      </c>
      <c r="AB202" s="43">
        <f>AC202+AD202</f>
        <v>9</v>
      </c>
      <c r="AC202" s="43">
        <v>9</v>
      </c>
      <c r="AD202" s="43">
        <v>0</v>
      </c>
      <c r="AE202" s="43">
        <f>AF202+AG202</f>
        <v>7</v>
      </c>
      <c r="AF202" s="43">
        <v>7</v>
      </c>
      <c r="AG202" s="43">
        <v>0</v>
      </c>
      <c r="AH202" s="43">
        <f>AI202+AJ202</f>
        <v>7</v>
      </c>
      <c r="AI202" s="43">
        <v>7</v>
      </c>
      <c r="AJ202" s="43">
        <v>0</v>
      </c>
      <c r="AK202" s="43">
        <f>AL202+AM202</f>
        <v>23</v>
      </c>
      <c r="AL202" s="43">
        <f t="shared" ref="AL202:AM204" si="213">+AC202+AF202+AI202</f>
        <v>23</v>
      </c>
      <c r="AM202" s="43">
        <f t="shared" si="213"/>
        <v>0</v>
      </c>
      <c r="AN202" s="43">
        <f>AO202+AP202</f>
        <v>8</v>
      </c>
      <c r="AO202" s="43">
        <v>8</v>
      </c>
      <c r="AP202" s="43">
        <v>0</v>
      </c>
      <c r="AQ202" s="43">
        <f>AR202+AS202</f>
        <v>9</v>
      </c>
      <c r="AR202" s="43">
        <v>9</v>
      </c>
      <c r="AS202" s="43">
        <v>0</v>
      </c>
      <c r="AT202" s="43">
        <f>AU202+AV202</f>
        <v>4</v>
      </c>
      <c r="AU202" s="43">
        <v>4</v>
      </c>
      <c r="AV202" s="43">
        <v>0</v>
      </c>
      <c r="AW202" s="43">
        <f>AX202+AY202</f>
        <v>21</v>
      </c>
      <c r="AX202" s="43">
        <f t="shared" ref="AX202:AY204" si="214">+AO202+AR202+AU202</f>
        <v>21</v>
      </c>
      <c r="AY202" s="43">
        <f t="shared" si="214"/>
        <v>0</v>
      </c>
      <c r="AZ202" s="43">
        <f>BA202+BB202</f>
        <v>105</v>
      </c>
      <c r="BA202" s="43">
        <f t="shared" ref="BA202:BB204" si="215">N202+Z202+AL202+AX202</f>
        <v>105</v>
      </c>
      <c r="BB202" s="43">
        <f t="shared" si="215"/>
        <v>0</v>
      </c>
    </row>
    <row r="203" spans="1:54" s="5" customFormat="1" ht="15" customHeight="1" x14ac:dyDescent="0.25">
      <c r="A203" s="23"/>
      <c r="B203" s="21"/>
      <c r="C203" s="25" t="s">
        <v>171</v>
      </c>
      <c r="D203" s="43">
        <f>E203+F203</f>
        <v>0</v>
      </c>
      <c r="E203" s="43">
        <v>0</v>
      </c>
      <c r="F203" s="43">
        <v>0</v>
      </c>
      <c r="G203" s="43">
        <f>H203+I203</f>
        <v>0</v>
      </c>
      <c r="H203" s="43">
        <v>0</v>
      </c>
      <c r="I203" s="43">
        <v>0</v>
      </c>
      <c r="J203" s="43">
        <f>K203+L203</f>
        <v>1</v>
      </c>
      <c r="K203" s="43">
        <v>1</v>
      </c>
      <c r="L203" s="43">
        <v>0</v>
      </c>
      <c r="M203" s="43">
        <f>N203+O203</f>
        <v>1</v>
      </c>
      <c r="N203" s="43">
        <f t="shared" si="211"/>
        <v>1</v>
      </c>
      <c r="O203" s="43">
        <f t="shared" si="211"/>
        <v>0</v>
      </c>
      <c r="P203" s="43">
        <f>Q203+R203</f>
        <v>0</v>
      </c>
      <c r="Q203" s="43">
        <v>0</v>
      </c>
      <c r="R203" s="43">
        <v>0</v>
      </c>
      <c r="S203" s="43">
        <f>T203+U203</f>
        <v>0</v>
      </c>
      <c r="T203" s="43">
        <v>0</v>
      </c>
      <c r="U203" s="43">
        <v>0</v>
      </c>
      <c r="V203" s="43">
        <f>W203+X203</f>
        <v>0</v>
      </c>
      <c r="W203" s="43">
        <v>0</v>
      </c>
      <c r="X203" s="43">
        <v>0</v>
      </c>
      <c r="Y203" s="43">
        <f>Z203+AA203</f>
        <v>0</v>
      </c>
      <c r="Z203" s="43">
        <f t="shared" si="212"/>
        <v>0</v>
      </c>
      <c r="AA203" s="43">
        <f t="shared" si="212"/>
        <v>0</v>
      </c>
      <c r="AB203" s="43">
        <f>AC203+AD203</f>
        <v>1</v>
      </c>
      <c r="AC203" s="43">
        <v>1</v>
      </c>
      <c r="AD203" s="43">
        <v>0</v>
      </c>
      <c r="AE203" s="43">
        <f>AF203+AG203</f>
        <v>0</v>
      </c>
      <c r="AF203" s="43">
        <v>0</v>
      </c>
      <c r="AG203" s="43">
        <v>0</v>
      </c>
      <c r="AH203" s="43">
        <f>AI203+AJ203</f>
        <v>0</v>
      </c>
      <c r="AI203" s="43">
        <v>0</v>
      </c>
      <c r="AJ203" s="43">
        <v>0</v>
      </c>
      <c r="AK203" s="43">
        <f>AL203+AM203</f>
        <v>1</v>
      </c>
      <c r="AL203" s="43">
        <f t="shared" si="213"/>
        <v>1</v>
      </c>
      <c r="AM203" s="43">
        <f t="shared" si="213"/>
        <v>0</v>
      </c>
      <c r="AN203" s="43">
        <f>AO203+AP203</f>
        <v>0</v>
      </c>
      <c r="AO203" s="43">
        <v>0</v>
      </c>
      <c r="AP203" s="43">
        <v>0</v>
      </c>
      <c r="AQ203" s="43">
        <f>AR203+AS203</f>
        <v>0</v>
      </c>
      <c r="AR203" s="43">
        <v>0</v>
      </c>
      <c r="AS203" s="43">
        <v>0</v>
      </c>
      <c r="AT203" s="43">
        <f>AU203+AV203</f>
        <v>0</v>
      </c>
      <c r="AU203" s="43">
        <v>0</v>
      </c>
      <c r="AV203" s="43">
        <v>0</v>
      </c>
      <c r="AW203" s="43">
        <f>AX203+AY203</f>
        <v>0</v>
      </c>
      <c r="AX203" s="43">
        <f t="shared" si="214"/>
        <v>0</v>
      </c>
      <c r="AY203" s="43">
        <f t="shared" si="214"/>
        <v>0</v>
      </c>
      <c r="AZ203" s="43">
        <f>BA203+BB203</f>
        <v>2</v>
      </c>
      <c r="BA203" s="43">
        <f t="shared" si="215"/>
        <v>2</v>
      </c>
      <c r="BB203" s="43">
        <f t="shared" si="215"/>
        <v>0</v>
      </c>
    </row>
    <row r="204" spans="1:54" s="5" customFormat="1" ht="15" customHeight="1" x14ac:dyDescent="0.25">
      <c r="A204" s="23"/>
      <c r="B204" s="21"/>
      <c r="C204" s="22" t="s">
        <v>172</v>
      </c>
      <c r="D204" s="43">
        <f>E204+F204</f>
        <v>30</v>
      </c>
      <c r="E204" s="43">
        <v>30</v>
      </c>
      <c r="F204" s="43">
        <v>0</v>
      </c>
      <c r="G204" s="43">
        <f>H204+I204</f>
        <v>33</v>
      </c>
      <c r="H204" s="43">
        <v>33</v>
      </c>
      <c r="I204" s="43">
        <v>0</v>
      </c>
      <c r="J204" s="43">
        <f>K204+L204</f>
        <v>40</v>
      </c>
      <c r="K204" s="43">
        <v>40</v>
      </c>
      <c r="L204" s="43">
        <v>0</v>
      </c>
      <c r="M204" s="43">
        <f>N204+O204</f>
        <v>103</v>
      </c>
      <c r="N204" s="43">
        <f t="shared" si="211"/>
        <v>103</v>
      </c>
      <c r="O204" s="43">
        <f t="shared" si="211"/>
        <v>0</v>
      </c>
      <c r="P204" s="43">
        <f>Q204+R204</f>
        <v>46</v>
      </c>
      <c r="Q204" s="43">
        <v>46</v>
      </c>
      <c r="R204" s="43">
        <v>0</v>
      </c>
      <c r="S204" s="43">
        <f>T204+U204</f>
        <v>48</v>
      </c>
      <c r="T204" s="43">
        <v>48</v>
      </c>
      <c r="U204" s="43">
        <v>0</v>
      </c>
      <c r="V204" s="43">
        <f>W204+X204</f>
        <v>37</v>
      </c>
      <c r="W204" s="43">
        <v>37</v>
      </c>
      <c r="X204" s="43">
        <v>0</v>
      </c>
      <c r="Y204" s="43">
        <f>Z204+AA204</f>
        <v>131</v>
      </c>
      <c r="Z204" s="43">
        <f t="shared" si="212"/>
        <v>131</v>
      </c>
      <c r="AA204" s="43">
        <f t="shared" si="212"/>
        <v>0</v>
      </c>
      <c r="AB204" s="43">
        <f>AC204+AD204</f>
        <v>25</v>
      </c>
      <c r="AC204" s="43">
        <v>25</v>
      </c>
      <c r="AD204" s="43">
        <v>0</v>
      </c>
      <c r="AE204" s="43">
        <f>AF204+AG204</f>
        <v>30</v>
      </c>
      <c r="AF204" s="43">
        <v>30</v>
      </c>
      <c r="AG204" s="43">
        <v>0</v>
      </c>
      <c r="AH204" s="43">
        <f>AI204+AJ204</f>
        <v>27</v>
      </c>
      <c r="AI204" s="43">
        <v>27</v>
      </c>
      <c r="AJ204" s="43">
        <v>0</v>
      </c>
      <c r="AK204" s="43">
        <f>AL204+AM204</f>
        <v>82</v>
      </c>
      <c r="AL204" s="43">
        <f t="shared" si="213"/>
        <v>82</v>
      </c>
      <c r="AM204" s="43">
        <f t="shared" si="213"/>
        <v>0</v>
      </c>
      <c r="AN204" s="43">
        <f>AO204+AP204</f>
        <v>28</v>
      </c>
      <c r="AO204" s="43">
        <v>28</v>
      </c>
      <c r="AP204" s="43">
        <v>0</v>
      </c>
      <c r="AQ204" s="43">
        <f>AR204+AS204</f>
        <v>52</v>
      </c>
      <c r="AR204" s="43">
        <v>52</v>
      </c>
      <c r="AS204" s="43">
        <v>0</v>
      </c>
      <c r="AT204" s="43">
        <f>AU204+AV204</f>
        <v>69</v>
      </c>
      <c r="AU204" s="43">
        <v>69</v>
      </c>
      <c r="AV204" s="43">
        <v>0</v>
      </c>
      <c r="AW204" s="43">
        <f>AX204+AY204</f>
        <v>149</v>
      </c>
      <c r="AX204" s="43">
        <f t="shared" si="214"/>
        <v>149</v>
      </c>
      <c r="AY204" s="43">
        <f t="shared" si="214"/>
        <v>0</v>
      </c>
      <c r="AZ204" s="43">
        <f>BA204+BB204</f>
        <v>465</v>
      </c>
      <c r="BA204" s="43">
        <f t="shared" si="215"/>
        <v>465</v>
      </c>
      <c r="BB204" s="43">
        <f t="shared" si="215"/>
        <v>0</v>
      </c>
    </row>
    <row r="205" spans="1:54" s="5" customFormat="1" ht="15" customHeight="1" x14ac:dyDescent="0.25">
      <c r="A205" s="23"/>
      <c r="B205" s="21"/>
      <c r="C205" s="22" t="s">
        <v>173</v>
      </c>
      <c r="D205" s="19">
        <f>SUM(E205:F205)</f>
        <v>141</v>
      </c>
      <c r="E205" s="19">
        <f>SUM(E206:E207)</f>
        <v>141</v>
      </c>
      <c r="F205" s="19">
        <f>SUM(F206:F207)</f>
        <v>0</v>
      </c>
      <c r="G205" s="19">
        <f>SUM(H205:I205)</f>
        <v>122</v>
      </c>
      <c r="H205" s="19">
        <f>SUM(H206:H207)</f>
        <v>122</v>
      </c>
      <c r="I205" s="19">
        <f>SUM(I206:I207)</f>
        <v>0</v>
      </c>
      <c r="J205" s="19">
        <f>SUM(K205:L205)</f>
        <v>108</v>
      </c>
      <c r="K205" s="19">
        <f>SUM(K206:K207)</f>
        <v>107</v>
      </c>
      <c r="L205" s="19">
        <f>SUM(L206:L207)</f>
        <v>1</v>
      </c>
      <c r="M205" s="19">
        <f>SUM(N205:O205)</f>
        <v>371</v>
      </c>
      <c r="N205" s="19">
        <f>SUM(N206:N207)</f>
        <v>370</v>
      </c>
      <c r="O205" s="19">
        <f>SUM(O206:O207)</f>
        <v>1</v>
      </c>
      <c r="P205" s="19">
        <f>SUM(Q205:R205)</f>
        <v>107</v>
      </c>
      <c r="Q205" s="19">
        <f>SUM(Q206:Q207)</f>
        <v>107</v>
      </c>
      <c r="R205" s="19">
        <f>SUM(R206:R207)</f>
        <v>0</v>
      </c>
      <c r="S205" s="19">
        <f>SUM(T205:U205)</f>
        <v>117</v>
      </c>
      <c r="T205" s="19">
        <f>SUM(T206:T207)</f>
        <v>117</v>
      </c>
      <c r="U205" s="19">
        <f>SUM(U206:U207)</f>
        <v>0</v>
      </c>
      <c r="V205" s="19">
        <f>SUM(W205:X205)</f>
        <v>108</v>
      </c>
      <c r="W205" s="19">
        <f>SUM(W206:W207)</f>
        <v>108</v>
      </c>
      <c r="X205" s="19">
        <f>SUM(X206:X207)</f>
        <v>0</v>
      </c>
      <c r="Y205" s="19">
        <f>SUM(Z205:AA205)</f>
        <v>332</v>
      </c>
      <c r="Z205" s="19">
        <f>SUM(Z206:Z207)</f>
        <v>332</v>
      </c>
      <c r="AA205" s="19">
        <f>SUM(AA206:AA207)</f>
        <v>0</v>
      </c>
      <c r="AB205" s="19">
        <f>SUM(AC205:AD205)</f>
        <v>92</v>
      </c>
      <c r="AC205" s="19">
        <f>SUM(AC206:AC207)</f>
        <v>92</v>
      </c>
      <c r="AD205" s="19">
        <f>SUM(AD206:AD207)</f>
        <v>0</v>
      </c>
      <c r="AE205" s="19">
        <f>SUM(AF205:AG205)</f>
        <v>86</v>
      </c>
      <c r="AF205" s="19">
        <f>SUM(AF206:AF207)</f>
        <v>86</v>
      </c>
      <c r="AG205" s="19">
        <f>SUM(AG206:AG207)</f>
        <v>0</v>
      </c>
      <c r="AH205" s="19">
        <f>SUM(AI205:AJ205)</f>
        <v>80</v>
      </c>
      <c r="AI205" s="19">
        <f>SUM(AI206:AI207)</f>
        <v>79</v>
      </c>
      <c r="AJ205" s="19">
        <f>SUM(AJ206:AJ207)</f>
        <v>1</v>
      </c>
      <c r="AK205" s="19">
        <f>SUM(AL205:AM205)</f>
        <v>258</v>
      </c>
      <c r="AL205" s="19">
        <f>SUM(AL206:AL207)</f>
        <v>257</v>
      </c>
      <c r="AM205" s="19">
        <f>SUM(AM206:AM207)</f>
        <v>1</v>
      </c>
      <c r="AN205" s="19">
        <f>SUM(AO205:AP205)</f>
        <v>95</v>
      </c>
      <c r="AO205" s="19">
        <f>SUM(AO206:AO207)</f>
        <v>95</v>
      </c>
      <c r="AP205" s="19">
        <f>SUM(AP206:AP207)</f>
        <v>0</v>
      </c>
      <c r="AQ205" s="19">
        <f>SUM(AR205:AS205)</f>
        <v>113</v>
      </c>
      <c r="AR205" s="19">
        <f>SUM(AR206:AR207)</f>
        <v>113</v>
      </c>
      <c r="AS205" s="19">
        <f>SUM(AS206:AS207)</f>
        <v>0</v>
      </c>
      <c r="AT205" s="19">
        <f>SUM(AU205:AV205)</f>
        <v>102</v>
      </c>
      <c r="AU205" s="19">
        <f>SUM(AU206:AU207)</f>
        <v>102</v>
      </c>
      <c r="AV205" s="19">
        <f>SUM(AV206:AV207)</f>
        <v>0</v>
      </c>
      <c r="AW205" s="19">
        <f>SUM(AX205:AY205)</f>
        <v>310</v>
      </c>
      <c r="AX205" s="19">
        <f>SUM(AX206:AX207)</f>
        <v>310</v>
      </c>
      <c r="AY205" s="19">
        <f>SUM(AY206:AY207)</f>
        <v>0</v>
      </c>
      <c r="AZ205" s="19">
        <f>SUM(BA205:BB205)</f>
        <v>1271</v>
      </c>
      <c r="BA205" s="19">
        <f>SUM(BA206:BA207)</f>
        <v>1269</v>
      </c>
      <c r="BB205" s="19">
        <f>SUM(BB206:BB207)</f>
        <v>2</v>
      </c>
    </row>
    <row r="206" spans="1:54" s="5" customFormat="1" ht="15" customHeight="1" x14ac:dyDescent="0.25">
      <c r="A206" s="23"/>
      <c r="B206" s="21"/>
      <c r="C206" s="25" t="s">
        <v>174</v>
      </c>
      <c r="D206" s="43">
        <f>E206+F206</f>
        <v>18</v>
      </c>
      <c r="E206" s="43">
        <v>18</v>
      </c>
      <c r="F206" s="43">
        <v>0</v>
      </c>
      <c r="G206" s="43">
        <f>H206+I206</f>
        <v>16</v>
      </c>
      <c r="H206" s="43">
        <v>16</v>
      </c>
      <c r="I206" s="43">
        <v>0</v>
      </c>
      <c r="J206" s="43">
        <f>K206+L206</f>
        <v>21</v>
      </c>
      <c r="K206" s="43">
        <v>21</v>
      </c>
      <c r="L206" s="43">
        <v>0</v>
      </c>
      <c r="M206" s="43">
        <f>N206+O206</f>
        <v>55</v>
      </c>
      <c r="N206" s="43">
        <f>+E206+H206+K206</f>
        <v>55</v>
      </c>
      <c r="O206" s="43">
        <f>+F206+I206+L206</f>
        <v>0</v>
      </c>
      <c r="P206" s="43">
        <f>Q206+R206</f>
        <v>21</v>
      </c>
      <c r="Q206" s="43">
        <v>21</v>
      </c>
      <c r="R206" s="43">
        <v>0</v>
      </c>
      <c r="S206" s="43">
        <f>T206+U206</f>
        <v>22</v>
      </c>
      <c r="T206" s="43">
        <v>22</v>
      </c>
      <c r="U206" s="43">
        <v>0</v>
      </c>
      <c r="V206" s="43">
        <f>W206+X206</f>
        <v>22</v>
      </c>
      <c r="W206" s="43">
        <v>22</v>
      </c>
      <c r="X206" s="43">
        <v>0</v>
      </c>
      <c r="Y206" s="43">
        <f>Z206+AA206</f>
        <v>65</v>
      </c>
      <c r="Z206" s="43">
        <f>+Q206+T206+W206</f>
        <v>65</v>
      </c>
      <c r="AA206" s="43">
        <f>+R206+U206+X206</f>
        <v>0</v>
      </c>
      <c r="AB206" s="43">
        <f>AC206+AD206</f>
        <v>19</v>
      </c>
      <c r="AC206" s="43">
        <v>19</v>
      </c>
      <c r="AD206" s="43">
        <v>0</v>
      </c>
      <c r="AE206" s="43">
        <f>AF206+AG206</f>
        <v>20</v>
      </c>
      <c r="AF206" s="43">
        <v>20</v>
      </c>
      <c r="AG206" s="43">
        <v>0</v>
      </c>
      <c r="AH206" s="43">
        <f>AI206+AJ206</f>
        <v>24</v>
      </c>
      <c r="AI206" s="43">
        <v>24</v>
      </c>
      <c r="AJ206" s="43">
        <v>0</v>
      </c>
      <c r="AK206" s="43">
        <f>AL206+AM206</f>
        <v>63</v>
      </c>
      <c r="AL206" s="43">
        <f>+AC206+AF206+AI206</f>
        <v>63</v>
      </c>
      <c r="AM206" s="43">
        <f>+AD206+AG206+AJ206</f>
        <v>0</v>
      </c>
      <c r="AN206" s="43">
        <f>AO206+AP206</f>
        <v>25</v>
      </c>
      <c r="AO206" s="43">
        <v>25</v>
      </c>
      <c r="AP206" s="43">
        <v>0</v>
      </c>
      <c r="AQ206" s="43">
        <f>AR206+AS206</f>
        <v>23</v>
      </c>
      <c r="AR206" s="43">
        <v>23</v>
      </c>
      <c r="AS206" s="43">
        <v>0</v>
      </c>
      <c r="AT206" s="43">
        <f>AU206+AV206</f>
        <v>21</v>
      </c>
      <c r="AU206" s="43">
        <v>21</v>
      </c>
      <c r="AV206" s="43">
        <v>0</v>
      </c>
      <c r="AW206" s="43">
        <f>AX206+AY206</f>
        <v>69</v>
      </c>
      <c r="AX206" s="43">
        <f>+AO206+AR206+AU206</f>
        <v>69</v>
      </c>
      <c r="AY206" s="43">
        <f>+AP206+AS206+AV206</f>
        <v>0</v>
      </c>
      <c r="AZ206" s="43">
        <f>BA206+BB206</f>
        <v>252</v>
      </c>
      <c r="BA206" s="43">
        <f>N206+Z206+AL206+AX206</f>
        <v>252</v>
      </c>
      <c r="BB206" s="43">
        <f>O206+AA206+AM206+AY206</f>
        <v>0</v>
      </c>
    </row>
    <row r="207" spans="1:54" s="5" customFormat="1" ht="15" customHeight="1" x14ac:dyDescent="0.25">
      <c r="A207" s="23"/>
      <c r="B207" s="21"/>
      <c r="C207" s="25" t="s">
        <v>175</v>
      </c>
      <c r="D207" s="43">
        <f>E207+F207</f>
        <v>123</v>
      </c>
      <c r="E207" s="43">
        <v>123</v>
      </c>
      <c r="F207" s="43">
        <v>0</v>
      </c>
      <c r="G207" s="43">
        <f>H207+I207</f>
        <v>106</v>
      </c>
      <c r="H207" s="43">
        <v>106</v>
      </c>
      <c r="I207" s="43">
        <v>0</v>
      </c>
      <c r="J207" s="43">
        <f>K207+L207</f>
        <v>87</v>
      </c>
      <c r="K207" s="43">
        <v>86</v>
      </c>
      <c r="L207" s="43">
        <v>1</v>
      </c>
      <c r="M207" s="43">
        <f>N207+O207</f>
        <v>316</v>
      </c>
      <c r="N207" s="43">
        <f>+E207+H207+K207</f>
        <v>315</v>
      </c>
      <c r="O207" s="43">
        <f>+F207+I207+L207</f>
        <v>1</v>
      </c>
      <c r="P207" s="43">
        <f>Q207+R207</f>
        <v>86</v>
      </c>
      <c r="Q207" s="43">
        <v>86</v>
      </c>
      <c r="R207" s="43">
        <v>0</v>
      </c>
      <c r="S207" s="43">
        <f>T207+U207</f>
        <v>95</v>
      </c>
      <c r="T207" s="43">
        <v>95</v>
      </c>
      <c r="U207" s="43">
        <v>0</v>
      </c>
      <c r="V207" s="43">
        <f>W207+X207</f>
        <v>86</v>
      </c>
      <c r="W207" s="43">
        <v>86</v>
      </c>
      <c r="X207" s="43">
        <v>0</v>
      </c>
      <c r="Y207" s="43">
        <f>Z207+AA207</f>
        <v>267</v>
      </c>
      <c r="Z207" s="43">
        <f>+Q207+T207+W207</f>
        <v>267</v>
      </c>
      <c r="AA207" s="43">
        <f>+R207+U207+X207</f>
        <v>0</v>
      </c>
      <c r="AB207" s="43">
        <f>AC207+AD207</f>
        <v>73</v>
      </c>
      <c r="AC207" s="43">
        <v>73</v>
      </c>
      <c r="AD207" s="43">
        <v>0</v>
      </c>
      <c r="AE207" s="43">
        <f>AF207+AG207</f>
        <v>66</v>
      </c>
      <c r="AF207" s="43">
        <v>66</v>
      </c>
      <c r="AG207" s="43">
        <v>0</v>
      </c>
      <c r="AH207" s="43">
        <f>AI207+AJ207</f>
        <v>56</v>
      </c>
      <c r="AI207" s="43">
        <v>55</v>
      </c>
      <c r="AJ207" s="43">
        <v>1</v>
      </c>
      <c r="AK207" s="43">
        <f>AL207+AM207</f>
        <v>195</v>
      </c>
      <c r="AL207" s="43">
        <f>+AC207+AF207+AI207</f>
        <v>194</v>
      </c>
      <c r="AM207" s="43">
        <f>+AD207+AG207+AJ207</f>
        <v>1</v>
      </c>
      <c r="AN207" s="43">
        <f>AO207+AP207</f>
        <v>70</v>
      </c>
      <c r="AO207" s="43">
        <v>70</v>
      </c>
      <c r="AP207" s="43">
        <v>0</v>
      </c>
      <c r="AQ207" s="43">
        <f>AR207+AS207</f>
        <v>90</v>
      </c>
      <c r="AR207" s="43">
        <v>90</v>
      </c>
      <c r="AS207" s="43">
        <v>0</v>
      </c>
      <c r="AT207" s="43">
        <f>AU207+AV207</f>
        <v>81</v>
      </c>
      <c r="AU207" s="43">
        <v>81</v>
      </c>
      <c r="AV207" s="43">
        <v>0</v>
      </c>
      <c r="AW207" s="43">
        <f>AX207+AY207</f>
        <v>241</v>
      </c>
      <c r="AX207" s="43">
        <f>+AO207+AR207+AU207</f>
        <v>241</v>
      </c>
      <c r="AY207" s="43">
        <f>+AP207+AS207+AV207</f>
        <v>0</v>
      </c>
      <c r="AZ207" s="43">
        <f>BA207+BB207</f>
        <v>1019</v>
      </c>
      <c r="BA207" s="43">
        <f>N207+Z207+AL207+AX207</f>
        <v>1017</v>
      </c>
      <c r="BB207" s="43">
        <f>O207+AA207+AM207+AY207</f>
        <v>2</v>
      </c>
    </row>
    <row r="208" spans="1:54" s="5" customFormat="1" ht="15" customHeight="1" x14ac:dyDescent="0.25">
      <c r="A208" s="23"/>
      <c r="B208" s="21"/>
      <c r="C208" s="22" t="s">
        <v>176</v>
      </c>
      <c r="D208" s="19">
        <f>SUM(E208:F208)</f>
        <v>228</v>
      </c>
      <c r="E208" s="19">
        <f>SUM(E209:E210)</f>
        <v>228</v>
      </c>
      <c r="F208" s="19">
        <f>SUM(F209:F210)</f>
        <v>0</v>
      </c>
      <c r="G208" s="19">
        <f>SUM(H208:I208)</f>
        <v>274</v>
      </c>
      <c r="H208" s="19">
        <f>SUM(H209:H210)</f>
        <v>274</v>
      </c>
      <c r="I208" s="19">
        <f>SUM(I209:I210)</f>
        <v>0</v>
      </c>
      <c r="J208" s="19">
        <f>SUM(K208:L208)</f>
        <v>290</v>
      </c>
      <c r="K208" s="19">
        <f>SUM(K209:K210)</f>
        <v>290</v>
      </c>
      <c r="L208" s="19">
        <f>SUM(L209:L210)</f>
        <v>0</v>
      </c>
      <c r="M208" s="19">
        <f>SUM(N208:O208)</f>
        <v>792</v>
      </c>
      <c r="N208" s="19">
        <f>SUM(N209:N210)</f>
        <v>792</v>
      </c>
      <c r="O208" s="19">
        <f>SUM(O209:O210)</f>
        <v>0</v>
      </c>
      <c r="P208" s="19">
        <f>SUM(Q208:R208)</f>
        <v>353</v>
      </c>
      <c r="Q208" s="19">
        <f>SUM(Q209:Q210)</f>
        <v>353</v>
      </c>
      <c r="R208" s="19">
        <f>SUM(R209:R210)</f>
        <v>0</v>
      </c>
      <c r="S208" s="19">
        <f>SUM(T208:U208)</f>
        <v>401</v>
      </c>
      <c r="T208" s="19">
        <f>SUM(T209:T210)</f>
        <v>401</v>
      </c>
      <c r="U208" s="19">
        <f>SUM(U209:U210)</f>
        <v>0</v>
      </c>
      <c r="V208" s="19">
        <f>SUM(W208:X208)</f>
        <v>274</v>
      </c>
      <c r="W208" s="19">
        <f>SUM(W209:W210)</f>
        <v>274</v>
      </c>
      <c r="X208" s="19">
        <f>SUM(X209:X210)</f>
        <v>0</v>
      </c>
      <c r="Y208" s="19">
        <f>SUM(Z208:AA208)</f>
        <v>1028</v>
      </c>
      <c r="Z208" s="19">
        <f>SUM(Z209:Z210)</f>
        <v>1028</v>
      </c>
      <c r="AA208" s="19">
        <f>SUM(AA209:AA210)</f>
        <v>0</v>
      </c>
      <c r="AB208" s="19">
        <f>SUM(AC208:AD208)</f>
        <v>250</v>
      </c>
      <c r="AC208" s="19">
        <f>SUM(AC209:AC210)</f>
        <v>250</v>
      </c>
      <c r="AD208" s="19">
        <f>SUM(AD209:AD210)</f>
        <v>0</v>
      </c>
      <c r="AE208" s="19">
        <f>SUM(AF208:AG208)</f>
        <v>283</v>
      </c>
      <c r="AF208" s="19">
        <f>SUM(AF209:AF210)</f>
        <v>283</v>
      </c>
      <c r="AG208" s="19">
        <f>SUM(AG209:AG210)</f>
        <v>0</v>
      </c>
      <c r="AH208" s="19">
        <f>SUM(AI208:AJ208)</f>
        <v>270</v>
      </c>
      <c r="AI208" s="19">
        <f>SUM(AI209:AI210)</f>
        <v>270</v>
      </c>
      <c r="AJ208" s="19">
        <f>SUM(AJ209:AJ210)</f>
        <v>0</v>
      </c>
      <c r="AK208" s="19">
        <f>SUM(AL208:AM208)</f>
        <v>803</v>
      </c>
      <c r="AL208" s="19">
        <f>SUM(AL209:AL210)</f>
        <v>803</v>
      </c>
      <c r="AM208" s="19">
        <f>SUM(AM209:AM210)</f>
        <v>0</v>
      </c>
      <c r="AN208" s="19">
        <f>SUM(AO208:AP208)</f>
        <v>321</v>
      </c>
      <c r="AO208" s="19">
        <f>SUM(AO209:AO210)</f>
        <v>321</v>
      </c>
      <c r="AP208" s="19">
        <f>SUM(AP209:AP210)</f>
        <v>0</v>
      </c>
      <c r="AQ208" s="19">
        <f>SUM(AR208:AS208)</f>
        <v>311</v>
      </c>
      <c r="AR208" s="19">
        <f>SUM(AR209:AR210)</f>
        <v>311</v>
      </c>
      <c r="AS208" s="19">
        <f>SUM(AS209:AS210)</f>
        <v>0</v>
      </c>
      <c r="AT208" s="19">
        <f>SUM(AU208:AV208)</f>
        <v>310</v>
      </c>
      <c r="AU208" s="19">
        <f>SUM(AU209:AU210)</f>
        <v>310</v>
      </c>
      <c r="AV208" s="19">
        <f>SUM(AV209:AV210)</f>
        <v>0</v>
      </c>
      <c r="AW208" s="19">
        <f>SUM(AX208:AY208)</f>
        <v>942</v>
      </c>
      <c r="AX208" s="19">
        <f>SUM(AX209:AX210)</f>
        <v>942</v>
      </c>
      <c r="AY208" s="19">
        <f>SUM(AY209:AY210)</f>
        <v>0</v>
      </c>
      <c r="AZ208" s="19">
        <f>SUM(BA208:BB208)</f>
        <v>3565</v>
      </c>
      <c r="BA208" s="19">
        <f>SUM(BA209:BA210)</f>
        <v>3565</v>
      </c>
      <c r="BB208" s="19">
        <f>SUM(BB209:BB210)</f>
        <v>0</v>
      </c>
    </row>
    <row r="209" spans="1:54" s="5" customFormat="1" ht="15" customHeight="1" x14ac:dyDescent="0.25">
      <c r="A209" s="23"/>
      <c r="B209" s="21"/>
      <c r="C209" s="25" t="s">
        <v>177</v>
      </c>
      <c r="D209" s="43">
        <f>E209+F209</f>
        <v>223</v>
      </c>
      <c r="E209" s="43">
        <v>223</v>
      </c>
      <c r="F209" s="43">
        <v>0</v>
      </c>
      <c r="G209" s="43">
        <f>H209+I209</f>
        <v>271</v>
      </c>
      <c r="H209" s="43">
        <v>271</v>
      </c>
      <c r="I209" s="43">
        <v>0</v>
      </c>
      <c r="J209" s="43">
        <f>K209+L209</f>
        <v>288</v>
      </c>
      <c r="K209" s="43">
        <v>288</v>
      </c>
      <c r="L209" s="43">
        <v>0</v>
      </c>
      <c r="M209" s="43">
        <f>N209+O209</f>
        <v>782</v>
      </c>
      <c r="N209" s="43">
        <f>+E209+H209+K209</f>
        <v>782</v>
      </c>
      <c r="O209" s="43">
        <f>+F209+I209+L209</f>
        <v>0</v>
      </c>
      <c r="P209" s="43">
        <f>Q209+R209</f>
        <v>347</v>
      </c>
      <c r="Q209" s="43">
        <v>347</v>
      </c>
      <c r="R209" s="43">
        <v>0</v>
      </c>
      <c r="S209" s="43">
        <f>T209+U209</f>
        <v>399</v>
      </c>
      <c r="T209" s="43">
        <v>399</v>
      </c>
      <c r="U209" s="43">
        <v>0</v>
      </c>
      <c r="V209" s="43">
        <f>W209+X209</f>
        <v>270</v>
      </c>
      <c r="W209" s="43">
        <v>270</v>
      </c>
      <c r="X209" s="43">
        <v>0</v>
      </c>
      <c r="Y209" s="43">
        <f>Z209+AA209</f>
        <v>1016</v>
      </c>
      <c r="Z209" s="43">
        <f>+Q209+T209+W209</f>
        <v>1016</v>
      </c>
      <c r="AA209" s="43">
        <f>+R209+U209+X209</f>
        <v>0</v>
      </c>
      <c r="AB209" s="43">
        <f>AC209+AD209</f>
        <v>247</v>
      </c>
      <c r="AC209" s="43">
        <v>247</v>
      </c>
      <c r="AD209" s="43">
        <v>0</v>
      </c>
      <c r="AE209" s="43">
        <f>AF209+AG209</f>
        <v>281</v>
      </c>
      <c r="AF209" s="43">
        <v>281</v>
      </c>
      <c r="AG209" s="43">
        <v>0</v>
      </c>
      <c r="AH209" s="43">
        <f>AI209+AJ209</f>
        <v>265</v>
      </c>
      <c r="AI209" s="43">
        <v>265</v>
      </c>
      <c r="AJ209" s="43">
        <v>0</v>
      </c>
      <c r="AK209" s="43">
        <f>AL209+AM209</f>
        <v>793</v>
      </c>
      <c r="AL209" s="43">
        <f>+AC209+AF209+AI209</f>
        <v>793</v>
      </c>
      <c r="AM209" s="43">
        <f>+AD209+AG209+AJ209</f>
        <v>0</v>
      </c>
      <c r="AN209" s="43">
        <f>AO209+AP209</f>
        <v>315</v>
      </c>
      <c r="AO209" s="43">
        <v>315</v>
      </c>
      <c r="AP209" s="43">
        <v>0</v>
      </c>
      <c r="AQ209" s="43">
        <f>AR209+AS209</f>
        <v>309</v>
      </c>
      <c r="AR209" s="43">
        <v>309</v>
      </c>
      <c r="AS209" s="43">
        <v>0</v>
      </c>
      <c r="AT209" s="43">
        <f>AU209+AV209</f>
        <v>305</v>
      </c>
      <c r="AU209" s="43">
        <v>305</v>
      </c>
      <c r="AV209" s="43">
        <v>0</v>
      </c>
      <c r="AW209" s="43">
        <f>AX209+AY209</f>
        <v>929</v>
      </c>
      <c r="AX209" s="43">
        <f>+AO209+AR209+AU209</f>
        <v>929</v>
      </c>
      <c r="AY209" s="43">
        <f>+AP209+AS209+AV209</f>
        <v>0</v>
      </c>
      <c r="AZ209" s="43">
        <f>BA209+BB209</f>
        <v>3520</v>
      </c>
      <c r="BA209" s="43">
        <f>N209+Z209+AL209+AX209</f>
        <v>3520</v>
      </c>
      <c r="BB209" s="43">
        <f>O209+AA209+AM209+AY209</f>
        <v>0</v>
      </c>
    </row>
    <row r="210" spans="1:54" s="5" customFormat="1" ht="15" customHeight="1" x14ac:dyDescent="0.25">
      <c r="A210" s="23"/>
      <c r="B210" s="21"/>
      <c r="C210" s="25" t="s">
        <v>178</v>
      </c>
      <c r="D210" s="43">
        <f>E210+F210</f>
        <v>5</v>
      </c>
      <c r="E210" s="43">
        <v>5</v>
      </c>
      <c r="F210" s="43">
        <v>0</v>
      </c>
      <c r="G210" s="43">
        <f>H210+I210</f>
        <v>3</v>
      </c>
      <c r="H210" s="43">
        <v>3</v>
      </c>
      <c r="I210" s="43">
        <v>0</v>
      </c>
      <c r="J210" s="43">
        <f>K210+L210</f>
        <v>2</v>
      </c>
      <c r="K210" s="43">
        <v>2</v>
      </c>
      <c r="L210" s="43">
        <v>0</v>
      </c>
      <c r="M210" s="43">
        <f>N210+O210</f>
        <v>10</v>
      </c>
      <c r="N210" s="43">
        <f>+E210+H210+K210</f>
        <v>10</v>
      </c>
      <c r="O210" s="43">
        <f>+F210+I210+L210</f>
        <v>0</v>
      </c>
      <c r="P210" s="43">
        <f>Q210+R210</f>
        <v>6</v>
      </c>
      <c r="Q210" s="43">
        <v>6</v>
      </c>
      <c r="R210" s="43">
        <v>0</v>
      </c>
      <c r="S210" s="43">
        <f>T210+U210</f>
        <v>2</v>
      </c>
      <c r="T210" s="43">
        <v>2</v>
      </c>
      <c r="U210" s="43">
        <v>0</v>
      </c>
      <c r="V210" s="43">
        <f>W210+X210</f>
        <v>4</v>
      </c>
      <c r="W210" s="43">
        <v>4</v>
      </c>
      <c r="X210" s="43">
        <v>0</v>
      </c>
      <c r="Y210" s="43">
        <f>Z210+AA210</f>
        <v>12</v>
      </c>
      <c r="Z210" s="43">
        <f>+Q210+T210+W210</f>
        <v>12</v>
      </c>
      <c r="AA210" s="43">
        <f>+R210+U210+X210</f>
        <v>0</v>
      </c>
      <c r="AB210" s="43">
        <f>AC210+AD210</f>
        <v>3</v>
      </c>
      <c r="AC210" s="43">
        <v>3</v>
      </c>
      <c r="AD210" s="43">
        <v>0</v>
      </c>
      <c r="AE210" s="43">
        <f>AF210+AG210</f>
        <v>2</v>
      </c>
      <c r="AF210" s="43">
        <v>2</v>
      </c>
      <c r="AG210" s="43">
        <v>0</v>
      </c>
      <c r="AH210" s="43">
        <f>AI210+AJ210</f>
        <v>5</v>
      </c>
      <c r="AI210" s="43">
        <v>5</v>
      </c>
      <c r="AJ210" s="43">
        <v>0</v>
      </c>
      <c r="AK210" s="43">
        <f>AL210+AM210</f>
        <v>10</v>
      </c>
      <c r="AL210" s="43">
        <f>+AC210+AF210+AI210</f>
        <v>10</v>
      </c>
      <c r="AM210" s="43">
        <f>+AD210+AG210+AJ210</f>
        <v>0</v>
      </c>
      <c r="AN210" s="43">
        <f>AO210+AP210</f>
        <v>6</v>
      </c>
      <c r="AO210" s="43">
        <v>6</v>
      </c>
      <c r="AP210" s="43">
        <v>0</v>
      </c>
      <c r="AQ210" s="43">
        <f>AR210+AS210</f>
        <v>2</v>
      </c>
      <c r="AR210" s="43">
        <v>2</v>
      </c>
      <c r="AS210" s="43">
        <v>0</v>
      </c>
      <c r="AT210" s="43">
        <f>AU210+AV210</f>
        <v>5</v>
      </c>
      <c r="AU210" s="43">
        <v>5</v>
      </c>
      <c r="AV210" s="43">
        <v>0</v>
      </c>
      <c r="AW210" s="43">
        <f>AX210+AY210</f>
        <v>13</v>
      </c>
      <c r="AX210" s="43">
        <f>+AO210+AR210+AU210</f>
        <v>13</v>
      </c>
      <c r="AY210" s="43">
        <f>+AP210+AS210+AV210</f>
        <v>0</v>
      </c>
      <c r="AZ210" s="43">
        <f>BA210+BB210</f>
        <v>45</v>
      </c>
      <c r="BA210" s="43">
        <f>N210+Z210+AL210+AX210</f>
        <v>45</v>
      </c>
      <c r="BB210" s="43">
        <f>O210+AA210+AM210+AY210</f>
        <v>0</v>
      </c>
    </row>
    <row r="211" spans="1:54" s="5" customFormat="1" ht="15" customHeight="1" x14ac:dyDescent="0.25">
      <c r="A211" s="23"/>
      <c r="B211" s="21"/>
      <c r="C211" s="22" t="s">
        <v>179</v>
      </c>
      <c r="D211" s="19">
        <f>SUM(E211:F211)</f>
        <v>1049</v>
      </c>
      <c r="E211" s="19">
        <f>SUM(E212:E215)</f>
        <v>1049</v>
      </c>
      <c r="F211" s="19">
        <f>SUM(F212:F215)</f>
        <v>0</v>
      </c>
      <c r="G211" s="19">
        <f>SUM(H211:I211)</f>
        <v>924</v>
      </c>
      <c r="H211" s="19">
        <f>SUM(H212:H215)</f>
        <v>924</v>
      </c>
      <c r="I211" s="19">
        <f>SUM(I212:I215)</f>
        <v>0</v>
      </c>
      <c r="J211" s="19">
        <f>SUM(K211:L211)</f>
        <v>1029</v>
      </c>
      <c r="K211" s="19">
        <f>SUM(K212:K215)</f>
        <v>1029</v>
      </c>
      <c r="L211" s="19">
        <f>SUM(L212:L215)</f>
        <v>0</v>
      </c>
      <c r="M211" s="19">
        <f>SUM(N211:O211)</f>
        <v>3002</v>
      </c>
      <c r="N211" s="19">
        <f>SUM(N212:N215)</f>
        <v>3002</v>
      </c>
      <c r="O211" s="19">
        <f>SUM(O212:O215)</f>
        <v>0</v>
      </c>
      <c r="P211" s="19">
        <f>SUM(Q211:R211)</f>
        <v>1124</v>
      </c>
      <c r="Q211" s="19">
        <f>SUM(Q212:Q215)</f>
        <v>1124</v>
      </c>
      <c r="R211" s="19">
        <f>SUM(R212:R215)</f>
        <v>0</v>
      </c>
      <c r="S211" s="19">
        <f>SUM(T211:U211)</f>
        <v>1132</v>
      </c>
      <c r="T211" s="19">
        <f>SUM(T212:T215)</f>
        <v>1132</v>
      </c>
      <c r="U211" s="19">
        <f>SUM(U212:U215)</f>
        <v>0</v>
      </c>
      <c r="V211" s="19">
        <f>SUM(W211:X211)</f>
        <v>1009</v>
      </c>
      <c r="W211" s="19">
        <f>SUM(W212:W215)</f>
        <v>1009</v>
      </c>
      <c r="X211" s="19">
        <f>SUM(X212:X215)</f>
        <v>0</v>
      </c>
      <c r="Y211" s="19">
        <f>SUM(Z211:AA211)</f>
        <v>3265</v>
      </c>
      <c r="Z211" s="19">
        <f>SUM(Z212:Z215)</f>
        <v>3265</v>
      </c>
      <c r="AA211" s="19">
        <f>SUM(AA212:AA215)</f>
        <v>0</v>
      </c>
      <c r="AB211" s="19">
        <f>SUM(AC211:AD211)</f>
        <v>1037</v>
      </c>
      <c r="AC211" s="19">
        <f>SUM(AC212:AC215)</f>
        <v>1037</v>
      </c>
      <c r="AD211" s="19">
        <f>SUM(AD212:AD215)</f>
        <v>0</v>
      </c>
      <c r="AE211" s="19">
        <f>SUM(AF211:AG211)</f>
        <v>1063</v>
      </c>
      <c r="AF211" s="19">
        <f>SUM(AF212:AF215)</f>
        <v>1063</v>
      </c>
      <c r="AG211" s="19">
        <f>SUM(AG212:AG215)</f>
        <v>0</v>
      </c>
      <c r="AH211" s="19">
        <f>SUM(AI211:AJ211)</f>
        <v>1028</v>
      </c>
      <c r="AI211" s="19">
        <f>SUM(AI212:AI215)</f>
        <v>1028</v>
      </c>
      <c r="AJ211" s="19">
        <f>SUM(AJ212:AJ215)</f>
        <v>0</v>
      </c>
      <c r="AK211" s="19">
        <f>SUM(AL211:AM211)</f>
        <v>3128</v>
      </c>
      <c r="AL211" s="19">
        <f>SUM(AL212:AL215)</f>
        <v>3128</v>
      </c>
      <c r="AM211" s="19">
        <f>SUM(AM212:AM215)</f>
        <v>0</v>
      </c>
      <c r="AN211" s="19">
        <f>SUM(AO211:AP211)</f>
        <v>1162</v>
      </c>
      <c r="AO211" s="19">
        <f>SUM(AO212:AO215)</f>
        <v>1162</v>
      </c>
      <c r="AP211" s="19">
        <f>SUM(AP212:AP215)</f>
        <v>0</v>
      </c>
      <c r="AQ211" s="19">
        <f>SUM(AR211:AS211)</f>
        <v>1027</v>
      </c>
      <c r="AR211" s="19">
        <f>SUM(AR212:AR215)</f>
        <v>1027</v>
      </c>
      <c r="AS211" s="19">
        <f>SUM(AS212:AS215)</f>
        <v>0</v>
      </c>
      <c r="AT211" s="19">
        <f>SUM(AU211:AV211)</f>
        <v>1057</v>
      </c>
      <c r="AU211" s="19">
        <f>SUM(AU212:AU215)</f>
        <v>1057</v>
      </c>
      <c r="AV211" s="19">
        <f>SUM(AV212:AV215)</f>
        <v>0</v>
      </c>
      <c r="AW211" s="19">
        <f>SUM(AX211:AY211)</f>
        <v>3246</v>
      </c>
      <c r="AX211" s="19">
        <f>SUM(AX212:AX215)</f>
        <v>3246</v>
      </c>
      <c r="AY211" s="19">
        <f>SUM(AY212:AY215)</f>
        <v>0</v>
      </c>
      <c r="AZ211" s="19">
        <f>SUM(BA211:BB211)</f>
        <v>12641</v>
      </c>
      <c r="BA211" s="19">
        <f>SUM(BA212:BA215)</f>
        <v>12641</v>
      </c>
      <c r="BB211" s="19">
        <f>SUM(BB212:BB215)</f>
        <v>0</v>
      </c>
    </row>
    <row r="212" spans="1:54" s="5" customFormat="1" ht="15" customHeight="1" x14ac:dyDescent="0.25">
      <c r="A212" s="23"/>
      <c r="B212" s="21"/>
      <c r="C212" s="25" t="s">
        <v>180</v>
      </c>
      <c r="D212" s="43">
        <f t="shared" ref="D212:D217" si="216">E212+F212</f>
        <v>910</v>
      </c>
      <c r="E212" s="43">
        <v>910</v>
      </c>
      <c r="F212" s="43">
        <v>0</v>
      </c>
      <c r="G212" s="43">
        <f t="shared" ref="G212:G217" si="217">H212+I212</f>
        <v>777</v>
      </c>
      <c r="H212" s="43">
        <v>777</v>
      </c>
      <c r="I212" s="43">
        <v>0</v>
      </c>
      <c r="J212" s="43">
        <f t="shared" ref="J212:J217" si="218">K212+L212</f>
        <v>881</v>
      </c>
      <c r="K212" s="43">
        <v>881</v>
      </c>
      <c r="L212" s="43">
        <v>0</v>
      </c>
      <c r="M212" s="43">
        <f t="shared" ref="M212:M217" si="219">N212+O212</f>
        <v>2568</v>
      </c>
      <c r="N212" s="43">
        <f t="shared" ref="N212:O217" si="220">+E212+H212+K212</f>
        <v>2568</v>
      </c>
      <c r="O212" s="43">
        <f t="shared" si="220"/>
        <v>0</v>
      </c>
      <c r="P212" s="43">
        <f t="shared" ref="P212:P217" si="221">Q212+R212</f>
        <v>900</v>
      </c>
      <c r="Q212" s="43">
        <v>900</v>
      </c>
      <c r="R212" s="43">
        <v>0</v>
      </c>
      <c r="S212" s="43">
        <f t="shared" ref="S212:S217" si="222">T212+U212</f>
        <v>931</v>
      </c>
      <c r="T212" s="43">
        <v>931</v>
      </c>
      <c r="U212" s="43">
        <v>0</v>
      </c>
      <c r="V212" s="43">
        <f t="shared" ref="V212:V217" si="223">W212+X212</f>
        <v>819</v>
      </c>
      <c r="W212" s="43">
        <v>819</v>
      </c>
      <c r="X212" s="43">
        <v>0</v>
      </c>
      <c r="Y212" s="43">
        <f t="shared" ref="Y212:Y217" si="224">Z212+AA212</f>
        <v>2650</v>
      </c>
      <c r="Z212" s="43">
        <f t="shared" ref="Z212:AA217" si="225">+Q212+T212+W212</f>
        <v>2650</v>
      </c>
      <c r="AA212" s="43">
        <f t="shared" si="225"/>
        <v>0</v>
      </c>
      <c r="AB212" s="43">
        <f t="shared" ref="AB212:AB217" si="226">AC212+AD212</f>
        <v>858</v>
      </c>
      <c r="AC212" s="43">
        <v>858</v>
      </c>
      <c r="AD212" s="43">
        <v>0</v>
      </c>
      <c r="AE212" s="43">
        <f t="shared" ref="AE212:AE217" si="227">AF212+AG212</f>
        <v>874</v>
      </c>
      <c r="AF212" s="43">
        <v>874</v>
      </c>
      <c r="AG212" s="43">
        <v>0</v>
      </c>
      <c r="AH212" s="43">
        <f t="shared" ref="AH212:AH217" si="228">AI212+AJ212</f>
        <v>854</v>
      </c>
      <c r="AI212" s="43">
        <v>854</v>
      </c>
      <c r="AJ212" s="43">
        <v>0</v>
      </c>
      <c r="AK212" s="43">
        <f t="shared" ref="AK212:AK217" si="229">AL212+AM212</f>
        <v>2586</v>
      </c>
      <c r="AL212" s="43">
        <f t="shared" ref="AL212:AM217" si="230">+AC212+AF212+AI212</f>
        <v>2586</v>
      </c>
      <c r="AM212" s="43">
        <f t="shared" si="230"/>
        <v>0</v>
      </c>
      <c r="AN212" s="43">
        <f t="shared" ref="AN212:AN217" si="231">AO212+AP212</f>
        <v>968</v>
      </c>
      <c r="AO212" s="43">
        <v>968</v>
      </c>
      <c r="AP212" s="43">
        <v>0</v>
      </c>
      <c r="AQ212" s="43">
        <f t="shared" ref="AQ212:AQ217" si="232">AR212+AS212</f>
        <v>845</v>
      </c>
      <c r="AR212" s="43">
        <v>845</v>
      </c>
      <c r="AS212" s="43">
        <v>0</v>
      </c>
      <c r="AT212" s="43">
        <f t="shared" ref="AT212:AT217" si="233">AU212+AV212</f>
        <v>857</v>
      </c>
      <c r="AU212" s="43">
        <v>857</v>
      </c>
      <c r="AV212" s="43">
        <v>0</v>
      </c>
      <c r="AW212" s="43">
        <f t="shared" ref="AW212:AW217" si="234">AX212+AY212</f>
        <v>2670</v>
      </c>
      <c r="AX212" s="43">
        <f t="shared" ref="AX212:AY217" si="235">+AO212+AR212+AU212</f>
        <v>2670</v>
      </c>
      <c r="AY212" s="43">
        <f t="shared" si="235"/>
        <v>0</v>
      </c>
      <c r="AZ212" s="43">
        <f t="shared" ref="AZ212:AZ217" si="236">BA212+BB212</f>
        <v>10474</v>
      </c>
      <c r="BA212" s="43">
        <f t="shared" ref="BA212:BB217" si="237">N212+Z212+AL212+AX212</f>
        <v>10474</v>
      </c>
      <c r="BB212" s="43">
        <f t="shared" si="237"/>
        <v>0</v>
      </c>
    </row>
    <row r="213" spans="1:54" s="5" customFormat="1" ht="15" customHeight="1" x14ac:dyDescent="0.25">
      <c r="A213" s="23"/>
      <c r="B213" s="21"/>
      <c r="C213" s="25" t="s">
        <v>181</v>
      </c>
      <c r="D213" s="43">
        <f t="shared" si="216"/>
        <v>3</v>
      </c>
      <c r="E213" s="43">
        <v>3</v>
      </c>
      <c r="F213" s="43">
        <v>0</v>
      </c>
      <c r="G213" s="43">
        <f t="shared" si="217"/>
        <v>2</v>
      </c>
      <c r="H213" s="43">
        <v>2</v>
      </c>
      <c r="I213" s="43">
        <v>0</v>
      </c>
      <c r="J213" s="43">
        <f t="shared" si="218"/>
        <v>0</v>
      </c>
      <c r="K213" s="43">
        <v>0</v>
      </c>
      <c r="L213" s="43">
        <v>0</v>
      </c>
      <c r="M213" s="43">
        <f t="shared" si="219"/>
        <v>5</v>
      </c>
      <c r="N213" s="43">
        <f t="shared" si="220"/>
        <v>5</v>
      </c>
      <c r="O213" s="43">
        <f t="shared" si="220"/>
        <v>0</v>
      </c>
      <c r="P213" s="43">
        <f t="shared" si="221"/>
        <v>0</v>
      </c>
      <c r="Q213" s="43">
        <v>0</v>
      </c>
      <c r="R213" s="43">
        <v>0</v>
      </c>
      <c r="S213" s="43">
        <f t="shared" si="222"/>
        <v>0</v>
      </c>
      <c r="T213" s="43">
        <v>0</v>
      </c>
      <c r="U213" s="43">
        <v>0</v>
      </c>
      <c r="V213" s="43">
        <f t="shared" si="223"/>
        <v>0</v>
      </c>
      <c r="W213" s="43">
        <v>0</v>
      </c>
      <c r="X213" s="43">
        <v>0</v>
      </c>
      <c r="Y213" s="43">
        <f t="shared" si="224"/>
        <v>0</v>
      </c>
      <c r="Z213" s="43">
        <f t="shared" si="225"/>
        <v>0</v>
      </c>
      <c r="AA213" s="43">
        <f t="shared" si="225"/>
        <v>0</v>
      </c>
      <c r="AB213" s="43">
        <f t="shared" si="226"/>
        <v>2</v>
      </c>
      <c r="AC213" s="43">
        <v>2</v>
      </c>
      <c r="AD213" s="43">
        <v>0</v>
      </c>
      <c r="AE213" s="43">
        <f t="shared" si="227"/>
        <v>1</v>
      </c>
      <c r="AF213" s="43">
        <v>1</v>
      </c>
      <c r="AG213" s="43">
        <v>0</v>
      </c>
      <c r="AH213" s="43">
        <f t="shared" si="228"/>
        <v>0</v>
      </c>
      <c r="AI213" s="43">
        <v>0</v>
      </c>
      <c r="AJ213" s="43">
        <v>0</v>
      </c>
      <c r="AK213" s="43">
        <f t="shared" si="229"/>
        <v>3</v>
      </c>
      <c r="AL213" s="43">
        <f t="shared" si="230"/>
        <v>3</v>
      </c>
      <c r="AM213" s="43">
        <f t="shared" si="230"/>
        <v>0</v>
      </c>
      <c r="AN213" s="43">
        <f t="shared" si="231"/>
        <v>0</v>
      </c>
      <c r="AO213" s="43">
        <v>0</v>
      </c>
      <c r="AP213" s="43">
        <v>0</v>
      </c>
      <c r="AQ213" s="43">
        <f t="shared" si="232"/>
        <v>1</v>
      </c>
      <c r="AR213" s="43">
        <v>1</v>
      </c>
      <c r="AS213" s="43">
        <v>0</v>
      </c>
      <c r="AT213" s="43">
        <f t="shared" si="233"/>
        <v>0</v>
      </c>
      <c r="AU213" s="43">
        <v>0</v>
      </c>
      <c r="AV213" s="43">
        <v>0</v>
      </c>
      <c r="AW213" s="43">
        <f t="shared" si="234"/>
        <v>1</v>
      </c>
      <c r="AX213" s="43">
        <f t="shared" si="235"/>
        <v>1</v>
      </c>
      <c r="AY213" s="43">
        <f t="shared" si="235"/>
        <v>0</v>
      </c>
      <c r="AZ213" s="43">
        <f t="shared" si="236"/>
        <v>9</v>
      </c>
      <c r="BA213" s="43">
        <f t="shared" si="237"/>
        <v>9</v>
      </c>
      <c r="BB213" s="43">
        <f t="shared" si="237"/>
        <v>0</v>
      </c>
    </row>
    <row r="214" spans="1:54" s="5" customFormat="1" ht="15" customHeight="1" x14ac:dyDescent="0.25">
      <c r="A214" s="23"/>
      <c r="B214" s="21"/>
      <c r="C214" s="25" t="s">
        <v>182</v>
      </c>
      <c r="D214" s="43">
        <f t="shared" si="216"/>
        <v>105</v>
      </c>
      <c r="E214" s="43">
        <v>105</v>
      </c>
      <c r="F214" s="43">
        <v>0</v>
      </c>
      <c r="G214" s="43">
        <f t="shared" si="217"/>
        <v>119</v>
      </c>
      <c r="H214" s="43">
        <v>119</v>
      </c>
      <c r="I214" s="43">
        <v>0</v>
      </c>
      <c r="J214" s="43">
        <f t="shared" si="218"/>
        <v>123</v>
      </c>
      <c r="K214" s="43">
        <v>123</v>
      </c>
      <c r="L214" s="43">
        <v>0</v>
      </c>
      <c r="M214" s="43">
        <f t="shared" si="219"/>
        <v>347</v>
      </c>
      <c r="N214" s="43">
        <f t="shared" si="220"/>
        <v>347</v>
      </c>
      <c r="O214" s="43">
        <f t="shared" si="220"/>
        <v>0</v>
      </c>
      <c r="P214" s="43">
        <f t="shared" si="221"/>
        <v>178</v>
      </c>
      <c r="Q214" s="43">
        <v>178</v>
      </c>
      <c r="R214" s="43">
        <v>0</v>
      </c>
      <c r="S214" s="43">
        <f t="shared" si="222"/>
        <v>169</v>
      </c>
      <c r="T214" s="43">
        <v>169</v>
      </c>
      <c r="U214" s="43">
        <v>0</v>
      </c>
      <c r="V214" s="43">
        <f t="shared" si="223"/>
        <v>156</v>
      </c>
      <c r="W214" s="43">
        <v>156</v>
      </c>
      <c r="X214" s="43">
        <v>0</v>
      </c>
      <c r="Y214" s="43">
        <f t="shared" si="224"/>
        <v>503</v>
      </c>
      <c r="Z214" s="43">
        <f t="shared" si="225"/>
        <v>503</v>
      </c>
      <c r="AA214" s="43">
        <f t="shared" si="225"/>
        <v>0</v>
      </c>
      <c r="AB214" s="43">
        <f t="shared" si="226"/>
        <v>153</v>
      </c>
      <c r="AC214" s="43">
        <v>153</v>
      </c>
      <c r="AD214" s="43">
        <v>0</v>
      </c>
      <c r="AE214" s="43">
        <f t="shared" si="227"/>
        <v>160</v>
      </c>
      <c r="AF214" s="43">
        <v>160</v>
      </c>
      <c r="AG214" s="43">
        <v>0</v>
      </c>
      <c r="AH214" s="43">
        <f t="shared" si="228"/>
        <v>148</v>
      </c>
      <c r="AI214" s="43">
        <v>148</v>
      </c>
      <c r="AJ214" s="43">
        <v>0</v>
      </c>
      <c r="AK214" s="43">
        <f t="shared" si="229"/>
        <v>461</v>
      </c>
      <c r="AL214" s="43">
        <f t="shared" si="230"/>
        <v>461</v>
      </c>
      <c r="AM214" s="43">
        <f t="shared" si="230"/>
        <v>0</v>
      </c>
      <c r="AN214" s="43">
        <f t="shared" si="231"/>
        <v>164</v>
      </c>
      <c r="AO214" s="43">
        <v>164</v>
      </c>
      <c r="AP214" s="43">
        <v>0</v>
      </c>
      <c r="AQ214" s="43">
        <f t="shared" si="232"/>
        <v>153</v>
      </c>
      <c r="AR214" s="43">
        <v>153</v>
      </c>
      <c r="AS214" s="43">
        <v>0</v>
      </c>
      <c r="AT214" s="43">
        <f t="shared" si="233"/>
        <v>174</v>
      </c>
      <c r="AU214" s="43">
        <v>174</v>
      </c>
      <c r="AV214" s="43">
        <v>0</v>
      </c>
      <c r="AW214" s="43">
        <f t="shared" si="234"/>
        <v>491</v>
      </c>
      <c r="AX214" s="43">
        <f t="shared" si="235"/>
        <v>491</v>
      </c>
      <c r="AY214" s="43">
        <f t="shared" si="235"/>
        <v>0</v>
      </c>
      <c r="AZ214" s="43">
        <f t="shared" si="236"/>
        <v>1802</v>
      </c>
      <c r="BA214" s="43">
        <f t="shared" si="237"/>
        <v>1802</v>
      </c>
      <c r="BB214" s="43">
        <f t="shared" si="237"/>
        <v>0</v>
      </c>
    </row>
    <row r="215" spans="1:54" s="5" customFormat="1" ht="15" customHeight="1" x14ac:dyDescent="0.25">
      <c r="A215" s="23"/>
      <c r="B215" s="21"/>
      <c r="C215" s="25" t="s">
        <v>183</v>
      </c>
      <c r="D215" s="43">
        <f t="shared" si="216"/>
        <v>31</v>
      </c>
      <c r="E215" s="43">
        <v>31</v>
      </c>
      <c r="F215" s="43">
        <v>0</v>
      </c>
      <c r="G215" s="43">
        <f t="shared" si="217"/>
        <v>26</v>
      </c>
      <c r="H215" s="43">
        <v>26</v>
      </c>
      <c r="I215" s="43">
        <v>0</v>
      </c>
      <c r="J215" s="43">
        <f t="shared" si="218"/>
        <v>25</v>
      </c>
      <c r="K215" s="43">
        <v>25</v>
      </c>
      <c r="L215" s="43">
        <v>0</v>
      </c>
      <c r="M215" s="43">
        <f t="shared" si="219"/>
        <v>82</v>
      </c>
      <c r="N215" s="43">
        <f t="shared" si="220"/>
        <v>82</v>
      </c>
      <c r="O215" s="43">
        <f t="shared" si="220"/>
        <v>0</v>
      </c>
      <c r="P215" s="43">
        <f t="shared" si="221"/>
        <v>46</v>
      </c>
      <c r="Q215" s="43">
        <v>46</v>
      </c>
      <c r="R215" s="43">
        <v>0</v>
      </c>
      <c r="S215" s="43">
        <f t="shared" si="222"/>
        <v>32</v>
      </c>
      <c r="T215" s="43">
        <v>32</v>
      </c>
      <c r="U215" s="43">
        <v>0</v>
      </c>
      <c r="V215" s="43">
        <f t="shared" si="223"/>
        <v>34</v>
      </c>
      <c r="W215" s="43">
        <v>34</v>
      </c>
      <c r="X215" s="43">
        <v>0</v>
      </c>
      <c r="Y215" s="43">
        <f t="shared" si="224"/>
        <v>112</v>
      </c>
      <c r="Z215" s="43">
        <f t="shared" si="225"/>
        <v>112</v>
      </c>
      <c r="AA215" s="43">
        <f t="shared" si="225"/>
        <v>0</v>
      </c>
      <c r="AB215" s="43">
        <f t="shared" si="226"/>
        <v>24</v>
      </c>
      <c r="AC215" s="43">
        <v>24</v>
      </c>
      <c r="AD215" s="43">
        <v>0</v>
      </c>
      <c r="AE215" s="43">
        <f t="shared" si="227"/>
        <v>28</v>
      </c>
      <c r="AF215" s="43">
        <v>28</v>
      </c>
      <c r="AG215" s="43">
        <v>0</v>
      </c>
      <c r="AH215" s="43">
        <f t="shared" si="228"/>
        <v>26</v>
      </c>
      <c r="AI215" s="43">
        <v>26</v>
      </c>
      <c r="AJ215" s="43">
        <v>0</v>
      </c>
      <c r="AK215" s="43">
        <f t="shared" si="229"/>
        <v>78</v>
      </c>
      <c r="AL215" s="43">
        <f t="shared" si="230"/>
        <v>78</v>
      </c>
      <c r="AM215" s="43">
        <f t="shared" si="230"/>
        <v>0</v>
      </c>
      <c r="AN215" s="43">
        <f t="shared" si="231"/>
        <v>30</v>
      </c>
      <c r="AO215" s="43">
        <v>30</v>
      </c>
      <c r="AP215" s="43">
        <v>0</v>
      </c>
      <c r="AQ215" s="43">
        <f t="shared" si="232"/>
        <v>28</v>
      </c>
      <c r="AR215" s="43">
        <v>28</v>
      </c>
      <c r="AS215" s="43">
        <v>0</v>
      </c>
      <c r="AT215" s="43">
        <f t="shared" si="233"/>
        <v>26</v>
      </c>
      <c r="AU215" s="43">
        <v>26</v>
      </c>
      <c r="AV215" s="43">
        <v>0</v>
      </c>
      <c r="AW215" s="43">
        <f t="shared" si="234"/>
        <v>84</v>
      </c>
      <c r="AX215" s="43">
        <f t="shared" si="235"/>
        <v>84</v>
      </c>
      <c r="AY215" s="43">
        <f t="shared" si="235"/>
        <v>0</v>
      </c>
      <c r="AZ215" s="43">
        <f t="shared" si="236"/>
        <v>356</v>
      </c>
      <c r="BA215" s="43">
        <f t="shared" si="237"/>
        <v>356</v>
      </c>
      <c r="BB215" s="43">
        <f t="shared" si="237"/>
        <v>0</v>
      </c>
    </row>
    <row r="216" spans="1:54" s="5" customFormat="1" ht="15" customHeight="1" x14ac:dyDescent="0.25">
      <c r="A216" s="23"/>
      <c r="B216" s="21"/>
      <c r="C216" s="22" t="s">
        <v>58</v>
      </c>
      <c r="D216" s="43">
        <f t="shared" si="216"/>
        <v>105</v>
      </c>
      <c r="E216" s="43">
        <v>99</v>
      </c>
      <c r="F216" s="43">
        <v>6</v>
      </c>
      <c r="G216" s="43">
        <f t="shared" si="217"/>
        <v>82</v>
      </c>
      <c r="H216" s="43">
        <v>79</v>
      </c>
      <c r="I216" s="43">
        <v>3</v>
      </c>
      <c r="J216" s="43">
        <f t="shared" si="218"/>
        <v>91</v>
      </c>
      <c r="K216" s="43">
        <v>84</v>
      </c>
      <c r="L216" s="43">
        <v>7</v>
      </c>
      <c r="M216" s="43">
        <f t="shared" si="219"/>
        <v>278</v>
      </c>
      <c r="N216" s="43">
        <f t="shared" si="220"/>
        <v>262</v>
      </c>
      <c r="O216" s="43">
        <f t="shared" si="220"/>
        <v>16</v>
      </c>
      <c r="P216" s="43">
        <f t="shared" si="221"/>
        <v>122</v>
      </c>
      <c r="Q216" s="43">
        <v>121</v>
      </c>
      <c r="R216" s="43">
        <v>1</v>
      </c>
      <c r="S216" s="43">
        <f t="shared" si="222"/>
        <v>162</v>
      </c>
      <c r="T216" s="43">
        <v>162</v>
      </c>
      <c r="U216" s="43">
        <v>0</v>
      </c>
      <c r="V216" s="43">
        <f t="shared" si="223"/>
        <v>106</v>
      </c>
      <c r="W216" s="43">
        <v>106</v>
      </c>
      <c r="X216" s="43">
        <v>0</v>
      </c>
      <c r="Y216" s="43">
        <f t="shared" si="224"/>
        <v>390</v>
      </c>
      <c r="Z216" s="43">
        <f t="shared" si="225"/>
        <v>389</v>
      </c>
      <c r="AA216" s="43">
        <f t="shared" si="225"/>
        <v>1</v>
      </c>
      <c r="AB216" s="43">
        <f t="shared" si="226"/>
        <v>131</v>
      </c>
      <c r="AC216" s="43">
        <v>131</v>
      </c>
      <c r="AD216" s="43">
        <v>0</v>
      </c>
      <c r="AE216" s="43">
        <f t="shared" si="227"/>
        <v>128</v>
      </c>
      <c r="AF216" s="43">
        <v>128</v>
      </c>
      <c r="AG216" s="43">
        <v>0</v>
      </c>
      <c r="AH216" s="43">
        <f t="shared" si="228"/>
        <v>182</v>
      </c>
      <c r="AI216" s="43">
        <v>182</v>
      </c>
      <c r="AJ216" s="43">
        <v>0</v>
      </c>
      <c r="AK216" s="43">
        <f t="shared" si="229"/>
        <v>441</v>
      </c>
      <c r="AL216" s="43">
        <f t="shared" si="230"/>
        <v>441</v>
      </c>
      <c r="AM216" s="43">
        <f t="shared" si="230"/>
        <v>0</v>
      </c>
      <c r="AN216" s="43">
        <f t="shared" si="231"/>
        <v>178</v>
      </c>
      <c r="AO216" s="43">
        <v>178</v>
      </c>
      <c r="AP216" s="43">
        <v>0</v>
      </c>
      <c r="AQ216" s="43">
        <f t="shared" si="232"/>
        <v>134</v>
      </c>
      <c r="AR216" s="43">
        <v>134</v>
      </c>
      <c r="AS216" s="43">
        <v>0</v>
      </c>
      <c r="AT216" s="43">
        <f t="shared" si="233"/>
        <v>110</v>
      </c>
      <c r="AU216" s="43">
        <v>108</v>
      </c>
      <c r="AV216" s="43">
        <v>2</v>
      </c>
      <c r="AW216" s="43">
        <f t="shared" si="234"/>
        <v>422</v>
      </c>
      <c r="AX216" s="43">
        <f t="shared" si="235"/>
        <v>420</v>
      </c>
      <c r="AY216" s="43">
        <f t="shared" si="235"/>
        <v>2</v>
      </c>
      <c r="AZ216" s="43">
        <f t="shared" si="236"/>
        <v>1531</v>
      </c>
      <c r="BA216" s="43">
        <f t="shared" si="237"/>
        <v>1512</v>
      </c>
      <c r="BB216" s="43">
        <f t="shared" si="237"/>
        <v>19</v>
      </c>
    </row>
    <row r="217" spans="1:54" s="5" customFormat="1" ht="15" customHeight="1" x14ac:dyDescent="0.25">
      <c r="A217" s="23"/>
      <c r="B217" s="21"/>
      <c r="C217" s="22" t="s">
        <v>25</v>
      </c>
      <c r="D217" s="43">
        <f t="shared" si="216"/>
        <v>121</v>
      </c>
      <c r="E217" s="43">
        <v>100</v>
      </c>
      <c r="F217" s="43">
        <v>21</v>
      </c>
      <c r="G217" s="43">
        <f t="shared" si="217"/>
        <v>102</v>
      </c>
      <c r="H217" s="43">
        <v>77</v>
      </c>
      <c r="I217" s="43">
        <v>25</v>
      </c>
      <c r="J217" s="43">
        <f t="shared" si="218"/>
        <v>94</v>
      </c>
      <c r="K217" s="43">
        <v>75</v>
      </c>
      <c r="L217" s="43">
        <v>19</v>
      </c>
      <c r="M217" s="43">
        <f t="shared" si="219"/>
        <v>317</v>
      </c>
      <c r="N217" s="43">
        <f t="shared" si="220"/>
        <v>252</v>
      </c>
      <c r="O217" s="43">
        <f t="shared" si="220"/>
        <v>65</v>
      </c>
      <c r="P217" s="43">
        <f t="shared" si="221"/>
        <v>114</v>
      </c>
      <c r="Q217" s="43">
        <v>95</v>
      </c>
      <c r="R217" s="43">
        <v>19</v>
      </c>
      <c r="S217" s="43">
        <f t="shared" si="222"/>
        <v>112</v>
      </c>
      <c r="T217" s="43">
        <v>84</v>
      </c>
      <c r="U217" s="43">
        <v>28</v>
      </c>
      <c r="V217" s="43">
        <f t="shared" si="223"/>
        <v>80</v>
      </c>
      <c r="W217" s="43">
        <v>61</v>
      </c>
      <c r="X217" s="43">
        <v>19</v>
      </c>
      <c r="Y217" s="43">
        <f t="shared" si="224"/>
        <v>306</v>
      </c>
      <c r="Z217" s="43">
        <f t="shared" si="225"/>
        <v>240</v>
      </c>
      <c r="AA217" s="43">
        <f t="shared" si="225"/>
        <v>66</v>
      </c>
      <c r="AB217" s="43">
        <f t="shared" si="226"/>
        <v>85</v>
      </c>
      <c r="AC217" s="43">
        <v>73</v>
      </c>
      <c r="AD217" s="43">
        <v>12</v>
      </c>
      <c r="AE217" s="43">
        <f t="shared" si="227"/>
        <v>63</v>
      </c>
      <c r="AF217" s="43">
        <v>51</v>
      </c>
      <c r="AG217" s="43">
        <v>12</v>
      </c>
      <c r="AH217" s="43">
        <f t="shared" si="228"/>
        <v>66</v>
      </c>
      <c r="AI217" s="43">
        <v>58</v>
      </c>
      <c r="AJ217" s="43">
        <v>8</v>
      </c>
      <c r="AK217" s="43">
        <f t="shared" si="229"/>
        <v>214</v>
      </c>
      <c r="AL217" s="43">
        <f t="shared" si="230"/>
        <v>182</v>
      </c>
      <c r="AM217" s="43">
        <f t="shared" si="230"/>
        <v>32</v>
      </c>
      <c r="AN217" s="43">
        <f t="shared" si="231"/>
        <v>88</v>
      </c>
      <c r="AO217" s="43">
        <v>63</v>
      </c>
      <c r="AP217" s="43">
        <v>25</v>
      </c>
      <c r="AQ217" s="43">
        <f t="shared" si="232"/>
        <v>109</v>
      </c>
      <c r="AR217" s="43">
        <v>98</v>
      </c>
      <c r="AS217" s="43">
        <v>11</v>
      </c>
      <c r="AT217" s="43">
        <f t="shared" si="233"/>
        <v>111</v>
      </c>
      <c r="AU217" s="43">
        <v>92</v>
      </c>
      <c r="AV217" s="43">
        <v>19</v>
      </c>
      <c r="AW217" s="43">
        <f t="shared" si="234"/>
        <v>308</v>
      </c>
      <c r="AX217" s="43">
        <f t="shared" si="235"/>
        <v>253</v>
      </c>
      <c r="AY217" s="43">
        <f t="shared" si="235"/>
        <v>55</v>
      </c>
      <c r="AZ217" s="43">
        <f t="shared" si="236"/>
        <v>1145</v>
      </c>
      <c r="BA217" s="43">
        <f t="shared" si="237"/>
        <v>927</v>
      </c>
      <c r="BB217" s="43">
        <f t="shared" si="237"/>
        <v>218</v>
      </c>
    </row>
    <row r="218" spans="1:54" s="5" customFormat="1" ht="15" customHeight="1" x14ac:dyDescent="0.25">
      <c r="A218" s="23"/>
      <c r="B218" s="21"/>
      <c r="C218" s="2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</row>
    <row r="219" spans="1:54" s="5" customFormat="1" ht="20.25" customHeight="1" x14ac:dyDescent="0.25">
      <c r="A219" s="20"/>
      <c r="B219" s="21" t="s">
        <v>184</v>
      </c>
      <c r="C219" s="22"/>
      <c r="D219" s="19">
        <f>SUM(E219:F219)</f>
        <v>1746</v>
      </c>
      <c r="E219" s="45">
        <f>E220+E223+E224+E227+E230+E231+E232+E235+E236</f>
        <v>1740</v>
      </c>
      <c r="F219" s="45">
        <f>F220+F223+F224+F227+F230+F231+F232+F235+F236</f>
        <v>6</v>
      </c>
      <c r="G219" s="19">
        <f>SUM(H219:I219)</f>
        <v>1570</v>
      </c>
      <c r="H219" s="45">
        <f>H220+H223+H224+H227+H230+H231+H232+H235+H236</f>
        <v>1565</v>
      </c>
      <c r="I219" s="45">
        <f>I220+I223+I224+I227+I230+I231+I232+I235+I236</f>
        <v>5</v>
      </c>
      <c r="J219" s="19">
        <f>SUM(K219:L219)</f>
        <v>1574</v>
      </c>
      <c r="K219" s="45">
        <f>K220+K223+K224+K227+K230+K231+K232+K235+K236</f>
        <v>1566</v>
      </c>
      <c r="L219" s="45">
        <f>L220+L223+L224+L227+L230+L231+L232+L235+L236</f>
        <v>8</v>
      </c>
      <c r="M219" s="19">
        <f>SUM(N219:O219)</f>
        <v>4890</v>
      </c>
      <c r="N219" s="45">
        <f>N220+N223+N224+N227+N230+N231+N232+N235+N236</f>
        <v>4871</v>
      </c>
      <c r="O219" s="45">
        <f>O220+O223+O224+O227+O230+O231+O232+O235+O236</f>
        <v>19</v>
      </c>
      <c r="P219" s="19">
        <f>SUM(Q219:R219)</f>
        <v>1758</v>
      </c>
      <c r="Q219" s="45">
        <f>Q220+Q223+Q224+Q227+Q230+Q231+Q232+Q235+Q236</f>
        <v>1752</v>
      </c>
      <c r="R219" s="45">
        <f>R220+R223+R224+R227+R230+R231+R232+R235+R236</f>
        <v>6</v>
      </c>
      <c r="S219" s="19">
        <f>SUM(T219:U219)</f>
        <v>2024</v>
      </c>
      <c r="T219" s="45">
        <f>T220+T223+T224+T227+T230+T231+T232+T235+T236</f>
        <v>2016</v>
      </c>
      <c r="U219" s="45">
        <f>U220+U223+U224+U227+U230+U231+U232+U235+U236</f>
        <v>8</v>
      </c>
      <c r="V219" s="19">
        <f>SUM(W219:X219)</f>
        <v>1878</v>
      </c>
      <c r="W219" s="45">
        <f>W220+W223+W224+W227+W230+W231+W232+W235+W236</f>
        <v>1872</v>
      </c>
      <c r="X219" s="45">
        <f>X220+X223+X224+X227+X230+X231+X232+X235+X236</f>
        <v>6</v>
      </c>
      <c r="Y219" s="19">
        <f>SUM(Z219:AA219)</f>
        <v>5660</v>
      </c>
      <c r="Z219" s="45">
        <f>Z220+Z223+Z224+Z227+Z230+Z231+Z232+Z235+Z236</f>
        <v>5640</v>
      </c>
      <c r="AA219" s="45">
        <f>AA220+AA223+AA224+AA227+AA230+AA231+AA232+AA235+AA236</f>
        <v>20</v>
      </c>
      <c r="AB219" s="19">
        <f>SUM(AC219:AD219)</f>
        <v>1732</v>
      </c>
      <c r="AC219" s="45">
        <f>AC220+AC223+AC224+AC227+AC230+AC231+AC232+AC235+AC236</f>
        <v>1721</v>
      </c>
      <c r="AD219" s="45">
        <f>AD220+AD223+AD224+AD227+AD230+AD231+AD232+AD235+AD236</f>
        <v>11</v>
      </c>
      <c r="AE219" s="19">
        <f>SUM(AF219:AG219)</f>
        <v>1747</v>
      </c>
      <c r="AF219" s="45">
        <f>AF220+AF223+AF224+AF227+AF230+AF231+AF232+AF235+AF236</f>
        <v>1734</v>
      </c>
      <c r="AG219" s="45">
        <f>AG220+AG223+AG224+AG227+AG230+AG231+AG232+AG235+AG236</f>
        <v>13</v>
      </c>
      <c r="AH219" s="19">
        <f>SUM(AI219:AJ219)</f>
        <v>1646</v>
      </c>
      <c r="AI219" s="45">
        <f>AI220+AI223+AI224+AI227+AI230+AI231+AI232+AI235+AI236</f>
        <v>1639</v>
      </c>
      <c r="AJ219" s="45">
        <f>AJ220+AJ223+AJ224+AJ227+AJ230+AJ231+AJ232+AJ235+AJ236</f>
        <v>7</v>
      </c>
      <c r="AK219" s="19">
        <f>SUM(AL219:AM219)</f>
        <v>5125</v>
      </c>
      <c r="AL219" s="45">
        <f>AL220+AL223+AL224+AL227+AL230+AL231+AL232+AL235+AL236</f>
        <v>5094</v>
      </c>
      <c r="AM219" s="45">
        <f>AM220+AM223+AM224+AM227+AM230+AM231+AM232+AM235+AM236</f>
        <v>31</v>
      </c>
      <c r="AN219" s="19">
        <f>SUM(AO219:AP219)</f>
        <v>1806</v>
      </c>
      <c r="AO219" s="45">
        <f>AO220+AO223+AO224+AO227+AO230+AO231+AO232+AO235+AO236</f>
        <v>1791</v>
      </c>
      <c r="AP219" s="45">
        <f>AP220+AP223+AP224+AP227+AP230+AP231+AP232+AP235+AP236</f>
        <v>15</v>
      </c>
      <c r="AQ219" s="19">
        <f>SUM(AR219:AS219)</f>
        <v>1605</v>
      </c>
      <c r="AR219" s="45">
        <f>AR220+AR223+AR224+AR227+AR230+AR231+AR232+AR235+AR236</f>
        <v>1596</v>
      </c>
      <c r="AS219" s="45">
        <f>AS220+AS223+AS224+AS227+AS230+AS231+AS232+AS235+AS236</f>
        <v>9</v>
      </c>
      <c r="AT219" s="19">
        <f>SUM(AU219:AV219)</f>
        <v>1653</v>
      </c>
      <c r="AU219" s="45">
        <f>AU220+AU223+AU224+AU227+AU230+AU231+AU232+AU235+AU236</f>
        <v>1643</v>
      </c>
      <c r="AV219" s="45">
        <f>AV220+AV223+AV224+AV227+AV230+AV231+AV232+AV235+AV236</f>
        <v>10</v>
      </c>
      <c r="AW219" s="19">
        <f>SUM(AX219:AY219)</f>
        <v>5064</v>
      </c>
      <c r="AX219" s="45">
        <f>AX220+AX223+AX224+AX227+AX230+AX231+AX232+AX235+AX236</f>
        <v>5030</v>
      </c>
      <c r="AY219" s="45">
        <f>AY220+AY223+AY224+AY227+AY230+AY231+AY232+AY235+AY236</f>
        <v>34</v>
      </c>
      <c r="AZ219" s="19">
        <f>SUM(BA219:BB219)</f>
        <v>20739</v>
      </c>
      <c r="BA219" s="45">
        <f>BA220+BA223+BA224+BA227+BA230+BA231+BA232+BA235+BA236</f>
        <v>20635</v>
      </c>
      <c r="BB219" s="45">
        <f>BB220+BB223+BB224+BB227+BB230+BB231+BB232+BB235+BB236</f>
        <v>104</v>
      </c>
    </row>
    <row r="220" spans="1:54" s="5" customFormat="1" ht="15" customHeight="1" x14ac:dyDescent="0.2">
      <c r="A220" s="23"/>
      <c r="B220" s="24"/>
      <c r="C220" s="22" t="s">
        <v>185</v>
      </c>
      <c r="D220" s="43">
        <f>E220+F220</f>
        <v>50</v>
      </c>
      <c r="E220" s="43">
        <f>SUM(E221:E222)</f>
        <v>49</v>
      </c>
      <c r="F220" s="43">
        <f>SUM(F221:F222)</f>
        <v>1</v>
      </c>
      <c r="G220" s="43">
        <f>H220+I220</f>
        <v>51</v>
      </c>
      <c r="H220" s="43">
        <f>SUM(H221:H222)</f>
        <v>49</v>
      </c>
      <c r="I220" s="43">
        <f>SUM(I221:I222)</f>
        <v>2</v>
      </c>
      <c r="J220" s="43">
        <f>K220+L220</f>
        <v>54</v>
      </c>
      <c r="K220" s="43">
        <f>SUM(K221:K222)</f>
        <v>51</v>
      </c>
      <c r="L220" s="43">
        <f>SUM(L221:L222)</f>
        <v>3</v>
      </c>
      <c r="M220" s="43">
        <f>N220+O220</f>
        <v>155</v>
      </c>
      <c r="N220" s="43">
        <f>SUM(N221:N222)</f>
        <v>149</v>
      </c>
      <c r="O220" s="43">
        <f>SUM(O221:O222)</f>
        <v>6</v>
      </c>
      <c r="P220" s="43">
        <f>Q220+R220</f>
        <v>53</v>
      </c>
      <c r="Q220" s="43">
        <f>SUM(Q221:Q222)</f>
        <v>50</v>
      </c>
      <c r="R220" s="43">
        <f>SUM(R221:R222)</f>
        <v>3</v>
      </c>
      <c r="S220" s="43">
        <f>T220+U220</f>
        <v>62</v>
      </c>
      <c r="T220" s="43">
        <f>SUM(T221:T222)</f>
        <v>58</v>
      </c>
      <c r="U220" s="43">
        <f>SUM(U221:U222)</f>
        <v>4</v>
      </c>
      <c r="V220" s="43">
        <f>W220+X220</f>
        <v>60</v>
      </c>
      <c r="W220" s="43">
        <f>SUM(W221:W222)</f>
        <v>58</v>
      </c>
      <c r="X220" s="43">
        <f>SUM(X221:X222)</f>
        <v>2</v>
      </c>
      <c r="Y220" s="43">
        <f>Z220+AA220</f>
        <v>175</v>
      </c>
      <c r="Z220" s="43">
        <f>SUM(Z221:Z222)</f>
        <v>166</v>
      </c>
      <c r="AA220" s="43">
        <f>SUM(AA221:AA222)</f>
        <v>9</v>
      </c>
      <c r="AB220" s="43">
        <f>AC220+AD220</f>
        <v>64</v>
      </c>
      <c r="AC220" s="43">
        <f>SUM(AC221:AC222)</f>
        <v>60</v>
      </c>
      <c r="AD220" s="43">
        <f>SUM(AD221:AD222)</f>
        <v>4</v>
      </c>
      <c r="AE220" s="43">
        <f>AF220+AG220</f>
        <v>66</v>
      </c>
      <c r="AF220" s="43">
        <f>SUM(AF221:AF222)</f>
        <v>61</v>
      </c>
      <c r="AG220" s="43">
        <f>SUM(AG221:AG222)</f>
        <v>5</v>
      </c>
      <c r="AH220" s="43">
        <f>AI220+AJ220</f>
        <v>63</v>
      </c>
      <c r="AI220" s="43">
        <f>SUM(AI221:AI222)</f>
        <v>59</v>
      </c>
      <c r="AJ220" s="43">
        <f>SUM(AJ221:AJ222)</f>
        <v>4</v>
      </c>
      <c r="AK220" s="43">
        <f>AL220+AM220</f>
        <v>193</v>
      </c>
      <c r="AL220" s="43">
        <f>SUM(AL221:AL222)</f>
        <v>180</v>
      </c>
      <c r="AM220" s="43">
        <f>SUM(AM221:AM222)</f>
        <v>13</v>
      </c>
      <c r="AN220" s="43">
        <f>AO220+AP220</f>
        <v>67</v>
      </c>
      <c r="AO220" s="43">
        <f>SUM(AO221:AO222)</f>
        <v>59</v>
      </c>
      <c r="AP220" s="43">
        <f>SUM(AP221:AP222)</f>
        <v>8</v>
      </c>
      <c r="AQ220" s="43">
        <f>AR220+AS220</f>
        <v>57</v>
      </c>
      <c r="AR220" s="43">
        <f>SUM(AR221:AR222)</f>
        <v>54</v>
      </c>
      <c r="AS220" s="43">
        <f>SUM(AS221:AS222)</f>
        <v>3</v>
      </c>
      <c r="AT220" s="43">
        <f>AU220+AV220</f>
        <v>54</v>
      </c>
      <c r="AU220" s="43">
        <f>SUM(AU221:AU222)</f>
        <v>50</v>
      </c>
      <c r="AV220" s="43">
        <f>SUM(AV221:AV222)</f>
        <v>4</v>
      </c>
      <c r="AW220" s="43">
        <f>AX220+AY220</f>
        <v>178</v>
      </c>
      <c r="AX220" s="43">
        <f>SUM(AX221:AX222)</f>
        <v>163</v>
      </c>
      <c r="AY220" s="43">
        <f>SUM(AY221:AY222)</f>
        <v>15</v>
      </c>
      <c r="AZ220" s="43">
        <f>BA220+BB220</f>
        <v>701</v>
      </c>
      <c r="BA220" s="43">
        <f>SUM(BA221:BA222)</f>
        <v>658</v>
      </c>
      <c r="BB220" s="43">
        <f>SUM(BB221:BB222)</f>
        <v>43</v>
      </c>
    </row>
    <row r="221" spans="1:54" s="5" customFormat="1" ht="15" customHeight="1" x14ac:dyDescent="0.2">
      <c r="A221" s="23"/>
      <c r="B221" s="24"/>
      <c r="C221" s="25" t="s">
        <v>185</v>
      </c>
      <c r="D221" s="43">
        <f>E221+F221</f>
        <v>50</v>
      </c>
      <c r="E221" s="43">
        <v>49</v>
      </c>
      <c r="F221" s="43">
        <v>1</v>
      </c>
      <c r="G221" s="43">
        <f>H221+I221</f>
        <v>51</v>
      </c>
      <c r="H221" s="43">
        <v>49</v>
      </c>
      <c r="I221" s="43">
        <v>2</v>
      </c>
      <c r="J221" s="43">
        <f>K221+L221</f>
        <v>54</v>
      </c>
      <c r="K221" s="43">
        <v>51</v>
      </c>
      <c r="L221" s="43">
        <v>3</v>
      </c>
      <c r="M221" s="43">
        <f>N221+O221</f>
        <v>155</v>
      </c>
      <c r="N221" s="43">
        <f t="shared" ref="N221:O223" si="238">+E221+H221+K221</f>
        <v>149</v>
      </c>
      <c r="O221" s="43">
        <f t="shared" si="238"/>
        <v>6</v>
      </c>
      <c r="P221" s="43">
        <f>Q221+R221</f>
        <v>53</v>
      </c>
      <c r="Q221" s="43">
        <v>50</v>
      </c>
      <c r="R221" s="43">
        <v>3</v>
      </c>
      <c r="S221" s="43">
        <f>T221+U221</f>
        <v>62</v>
      </c>
      <c r="T221" s="43">
        <v>58</v>
      </c>
      <c r="U221" s="43">
        <v>4</v>
      </c>
      <c r="V221" s="43">
        <f>W221+X221</f>
        <v>60</v>
      </c>
      <c r="W221" s="43">
        <v>58</v>
      </c>
      <c r="X221" s="43">
        <v>2</v>
      </c>
      <c r="Y221" s="43">
        <f>Z221+AA221</f>
        <v>175</v>
      </c>
      <c r="Z221" s="43">
        <f t="shared" ref="Z221:AA223" si="239">+Q221+T221+W221</f>
        <v>166</v>
      </c>
      <c r="AA221" s="43">
        <f t="shared" si="239"/>
        <v>9</v>
      </c>
      <c r="AB221" s="43">
        <f>AC221+AD221</f>
        <v>64</v>
      </c>
      <c r="AC221" s="43">
        <v>60</v>
      </c>
      <c r="AD221" s="43">
        <v>4</v>
      </c>
      <c r="AE221" s="43">
        <f>AF221+AG221</f>
        <v>66</v>
      </c>
      <c r="AF221" s="43">
        <v>61</v>
      </c>
      <c r="AG221" s="43">
        <v>5</v>
      </c>
      <c r="AH221" s="43">
        <f>AI221+AJ221</f>
        <v>63</v>
      </c>
      <c r="AI221" s="43">
        <v>59</v>
      </c>
      <c r="AJ221" s="43">
        <v>4</v>
      </c>
      <c r="AK221" s="43">
        <f>AL221+AM221</f>
        <v>193</v>
      </c>
      <c r="AL221" s="43">
        <f t="shared" ref="AL221:AM223" si="240">+AC221+AF221+AI221</f>
        <v>180</v>
      </c>
      <c r="AM221" s="43">
        <f t="shared" si="240"/>
        <v>13</v>
      </c>
      <c r="AN221" s="43">
        <f>AO221+AP221</f>
        <v>66</v>
      </c>
      <c r="AO221" s="43">
        <v>58</v>
      </c>
      <c r="AP221" s="43">
        <v>8</v>
      </c>
      <c r="AQ221" s="43">
        <f>AR221+AS221</f>
        <v>57</v>
      </c>
      <c r="AR221" s="43">
        <v>54</v>
      </c>
      <c r="AS221" s="43">
        <v>3</v>
      </c>
      <c r="AT221" s="43">
        <f>AU221+AV221</f>
        <v>54</v>
      </c>
      <c r="AU221" s="43">
        <v>50</v>
      </c>
      <c r="AV221" s="43">
        <v>4</v>
      </c>
      <c r="AW221" s="43">
        <f>AX221+AY221</f>
        <v>177</v>
      </c>
      <c r="AX221" s="43">
        <f t="shared" ref="AX221:AY223" si="241">+AO221+AR221+AU221</f>
        <v>162</v>
      </c>
      <c r="AY221" s="43">
        <f t="shared" si="241"/>
        <v>15</v>
      </c>
      <c r="AZ221" s="43">
        <f>BA221+BB221</f>
        <v>700</v>
      </c>
      <c r="BA221" s="43">
        <f t="shared" ref="BA221:BB231" si="242">N221+Z221+AL221+AX221</f>
        <v>657</v>
      </c>
      <c r="BB221" s="43">
        <f t="shared" si="242"/>
        <v>43</v>
      </c>
    </row>
    <row r="222" spans="1:54" s="5" customFormat="1" ht="15" customHeight="1" x14ac:dyDescent="0.2">
      <c r="A222" s="23"/>
      <c r="B222" s="24"/>
      <c r="C222" s="25" t="s">
        <v>186</v>
      </c>
      <c r="D222" s="43">
        <f>E222+F222</f>
        <v>0</v>
      </c>
      <c r="E222" s="43">
        <v>0</v>
      </c>
      <c r="F222" s="43">
        <v>0</v>
      </c>
      <c r="G222" s="43">
        <f>H222+I222</f>
        <v>0</v>
      </c>
      <c r="H222" s="43">
        <v>0</v>
      </c>
      <c r="I222" s="43">
        <v>0</v>
      </c>
      <c r="J222" s="43">
        <f>K222+L222</f>
        <v>0</v>
      </c>
      <c r="K222" s="43">
        <v>0</v>
      </c>
      <c r="L222" s="43">
        <v>0</v>
      </c>
      <c r="M222" s="43">
        <f>N222+O222</f>
        <v>0</v>
      </c>
      <c r="N222" s="43">
        <f t="shared" si="238"/>
        <v>0</v>
      </c>
      <c r="O222" s="43">
        <f t="shared" si="238"/>
        <v>0</v>
      </c>
      <c r="P222" s="43">
        <f>Q222+R222</f>
        <v>0</v>
      </c>
      <c r="Q222" s="43">
        <v>0</v>
      </c>
      <c r="R222" s="43">
        <v>0</v>
      </c>
      <c r="S222" s="43">
        <f>T222+U222</f>
        <v>0</v>
      </c>
      <c r="T222" s="43">
        <v>0</v>
      </c>
      <c r="U222" s="43">
        <v>0</v>
      </c>
      <c r="V222" s="43">
        <f>W222+X222</f>
        <v>0</v>
      </c>
      <c r="W222" s="43">
        <v>0</v>
      </c>
      <c r="X222" s="43">
        <v>0</v>
      </c>
      <c r="Y222" s="43">
        <f>Z222+AA222</f>
        <v>0</v>
      </c>
      <c r="Z222" s="43">
        <f t="shared" si="239"/>
        <v>0</v>
      </c>
      <c r="AA222" s="43">
        <f t="shared" si="239"/>
        <v>0</v>
      </c>
      <c r="AB222" s="43">
        <f>AC222+AD222</f>
        <v>0</v>
      </c>
      <c r="AC222" s="43">
        <v>0</v>
      </c>
      <c r="AD222" s="43">
        <v>0</v>
      </c>
      <c r="AE222" s="43">
        <f>AF222+AG222</f>
        <v>0</v>
      </c>
      <c r="AF222" s="43">
        <v>0</v>
      </c>
      <c r="AG222" s="43">
        <v>0</v>
      </c>
      <c r="AH222" s="43">
        <f>AI222+AJ222</f>
        <v>0</v>
      </c>
      <c r="AI222" s="43">
        <v>0</v>
      </c>
      <c r="AJ222" s="43">
        <v>0</v>
      </c>
      <c r="AK222" s="43">
        <f>AL222+AM222</f>
        <v>0</v>
      </c>
      <c r="AL222" s="43">
        <f t="shared" si="240"/>
        <v>0</v>
      </c>
      <c r="AM222" s="43">
        <f t="shared" si="240"/>
        <v>0</v>
      </c>
      <c r="AN222" s="43">
        <f>AO222+AP222</f>
        <v>1</v>
      </c>
      <c r="AO222" s="43">
        <v>1</v>
      </c>
      <c r="AP222" s="43">
        <v>0</v>
      </c>
      <c r="AQ222" s="43">
        <f>AR222+AS222</f>
        <v>0</v>
      </c>
      <c r="AR222" s="43">
        <v>0</v>
      </c>
      <c r="AS222" s="43">
        <v>0</v>
      </c>
      <c r="AT222" s="43">
        <f>AU222+AV222</f>
        <v>0</v>
      </c>
      <c r="AU222" s="43">
        <v>0</v>
      </c>
      <c r="AV222" s="43">
        <v>0</v>
      </c>
      <c r="AW222" s="43">
        <f>AX222+AY222</f>
        <v>1</v>
      </c>
      <c r="AX222" s="43">
        <f t="shared" si="241"/>
        <v>1</v>
      </c>
      <c r="AY222" s="43">
        <f t="shared" si="241"/>
        <v>0</v>
      </c>
      <c r="AZ222" s="43">
        <f>BA222+BB222</f>
        <v>1</v>
      </c>
      <c r="BA222" s="43">
        <f t="shared" si="242"/>
        <v>1</v>
      </c>
      <c r="BB222" s="43">
        <f t="shared" si="242"/>
        <v>0</v>
      </c>
    </row>
    <row r="223" spans="1:54" s="5" customFormat="1" ht="15" customHeight="1" x14ac:dyDescent="0.2">
      <c r="A223" s="23"/>
      <c r="B223" s="24"/>
      <c r="C223" s="22" t="s">
        <v>187</v>
      </c>
      <c r="D223" s="43">
        <f>E223+F223</f>
        <v>0</v>
      </c>
      <c r="E223" s="43">
        <v>0</v>
      </c>
      <c r="F223" s="43">
        <v>0</v>
      </c>
      <c r="G223" s="43">
        <f>H223+I223</f>
        <v>0</v>
      </c>
      <c r="H223" s="43">
        <v>0</v>
      </c>
      <c r="I223" s="43">
        <v>0</v>
      </c>
      <c r="J223" s="43">
        <f>K223+L223</f>
        <v>0</v>
      </c>
      <c r="K223" s="43">
        <v>0</v>
      </c>
      <c r="L223" s="43">
        <v>0</v>
      </c>
      <c r="M223" s="43">
        <f>N223+O223</f>
        <v>0</v>
      </c>
      <c r="N223" s="43">
        <f t="shared" si="238"/>
        <v>0</v>
      </c>
      <c r="O223" s="43">
        <f t="shared" si="238"/>
        <v>0</v>
      </c>
      <c r="P223" s="43">
        <f>Q223+R223</f>
        <v>0</v>
      </c>
      <c r="Q223" s="43">
        <v>0</v>
      </c>
      <c r="R223" s="43">
        <v>0</v>
      </c>
      <c r="S223" s="43">
        <f>T223+U223</f>
        <v>1</v>
      </c>
      <c r="T223" s="43">
        <v>1</v>
      </c>
      <c r="U223" s="43">
        <v>0</v>
      </c>
      <c r="V223" s="43">
        <f>W223+X223</f>
        <v>2</v>
      </c>
      <c r="W223" s="43">
        <v>2</v>
      </c>
      <c r="X223" s="43">
        <v>0</v>
      </c>
      <c r="Y223" s="43">
        <f>Z223+AA223</f>
        <v>3</v>
      </c>
      <c r="Z223" s="43">
        <f t="shared" si="239"/>
        <v>3</v>
      </c>
      <c r="AA223" s="43">
        <f t="shared" si="239"/>
        <v>0</v>
      </c>
      <c r="AB223" s="43">
        <f>AC223+AD223</f>
        <v>4</v>
      </c>
      <c r="AC223" s="43">
        <v>4</v>
      </c>
      <c r="AD223" s="43">
        <v>0</v>
      </c>
      <c r="AE223" s="43">
        <f>AF223+AG223</f>
        <v>2</v>
      </c>
      <c r="AF223" s="43">
        <v>2</v>
      </c>
      <c r="AG223" s="43">
        <v>0</v>
      </c>
      <c r="AH223" s="43">
        <f>AI223+AJ223</f>
        <v>1</v>
      </c>
      <c r="AI223" s="43">
        <v>1</v>
      </c>
      <c r="AJ223" s="43">
        <v>0</v>
      </c>
      <c r="AK223" s="43">
        <f>AL223+AM223</f>
        <v>7</v>
      </c>
      <c r="AL223" s="43">
        <f t="shared" si="240"/>
        <v>7</v>
      </c>
      <c r="AM223" s="43">
        <f t="shared" si="240"/>
        <v>0</v>
      </c>
      <c r="AN223" s="43">
        <f>AO223+AP223</f>
        <v>0</v>
      </c>
      <c r="AO223" s="43">
        <v>0</v>
      </c>
      <c r="AP223" s="43">
        <v>0</v>
      </c>
      <c r="AQ223" s="43">
        <f>AR223+AS223</f>
        <v>0</v>
      </c>
      <c r="AR223" s="43">
        <v>0</v>
      </c>
      <c r="AS223" s="43">
        <v>0</v>
      </c>
      <c r="AT223" s="43">
        <f>AU223+AV223</f>
        <v>0</v>
      </c>
      <c r="AU223" s="43">
        <v>0</v>
      </c>
      <c r="AV223" s="43">
        <v>0</v>
      </c>
      <c r="AW223" s="43">
        <f>AX223+AY223</f>
        <v>0</v>
      </c>
      <c r="AX223" s="43">
        <f t="shared" si="241"/>
        <v>0</v>
      </c>
      <c r="AY223" s="43">
        <f t="shared" si="241"/>
        <v>0</v>
      </c>
      <c r="AZ223" s="43">
        <f>BA223+BB223</f>
        <v>10</v>
      </c>
      <c r="BA223" s="43">
        <f t="shared" si="242"/>
        <v>10</v>
      </c>
      <c r="BB223" s="43">
        <f t="shared" si="242"/>
        <v>0</v>
      </c>
    </row>
    <row r="224" spans="1:54" s="5" customFormat="1" ht="15" customHeight="1" x14ac:dyDescent="0.2">
      <c r="A224" s="23"/>
      <c r="B224" s="24"/>
      <c r="C224" s="22" t="s">
        <v>188</v>
      </c>
      <c r="D224" s="19">
        <f>SUM(E224:F224)</f>
        <v>103</v>
      </c>
      <c r="E224" s="45">
        <f>E225+E226</f>
        <v>103</v>
      </c>
      <c r="F224" s="45">
        <f>F225+F226</f>
        <v>0</v>
      </c>
      <c r="G224" s="19">
        <f>SUM(H224:I224)</f>
        <v>86</v>
      </c>
      <c r="H224" s="45">
        <f>H225+H226</f>
        <v>86</v>
      </c>
      <c r="I224" s="45">
        <f>I225+I226</f>
        <v>0</v>
      </c>
      <c r="J224" s="19">
        <f>SUM(K224:L224)</f>
        <v>71</v>
      </c>
      <c r="K224" s="45">
        <f>K225+K226</f>
        <v>71</v>
      </c>
      <c r="L224" s="45">
        <f>L225+L226</f>
        <v>0</v>
      </c>
      <c r="M224" s="19">
        <f>SUM(N224:O224)</f>
        <v>260</v>
      </c>
      <c r="N224" s="19">
        <f>E224+H224+K224</f>
        <v>260</v>
      </c>
      <c r="O224" s="19">
        <f>F224+I224+L224</f>
        <v>0</v>
      </c>
      <c r="P224" s="19">
        <f>SUM(Q224:R224)</f>
        <v>84</v>
      </c>
      <c r="Q224" s="19">
        <f>Q225+Q226</f>
        <v>84</v>
      </c>
      <c r="R224" s="19">
        <f>R225+R226</f>
        <v>0</v>
      </c>
      <c r="S224" s="19">
        <f>SUM(T224:U224)</f>
        <v>85</v>
      </c>
      <c r="T224" s="19">
        <f>T225+T226</f>
        <v>85</v>
      </c>
      <c r="U224" s="19">
        <f>U225+U226</f>
        <v>0</v>
      </c>
      <c r="V224" s="19">
        <f>SUM(W224:X224)</f>
        <v>62</v>
      </c>
      <c r="W224" s="19">
        <f>W225+W226</f>
        <v>62</v>
      </c>
      <c r="X224" s="19">
        <f>X225+X226</f>
        <v>0</v>
      </c>
      <c r="Y224" s="19">
        <f>SUM(Z224:AA224)</f>
        <v>231</v>
      </c>
      <c r="Z224" s="19">
        <f>Q224+T224+W224</f>
        <v>231</v>
      </c>
      <c r="AA224" s="19">
        <f>R224+U224+X224</f>
        <v>0</v>
      </c>
      <c r="AB224" s="19">
        <f>SUM(AC224:AD224)</f>
        <v>76</v>
      </c>
      <c r="AC224" s="19">
        <f>AC225+AC226</f>
        <v>75</v>
      </c>
      <c r="AD224" s="19">
        <f>AD225+AD226</f>
        <v>1</v>
      </c>
      <c r="AE224" s="19">
        <f>SUM(AF224:AG224)</f>
        <v>63</v>
      </c>
      <c r="AF224" s="19">
        <f>AF225+AF226</f>
        <v>63</v>
      </c>
      <c r="AG224" s="19">
        <f>AG225+AG226</f>
        <v>0</v>
      </c>
      <c r="AH224" s="19">
        <f>SUM(AI224:AJ224)</f>
        <v>82</v>
      </c>
      <c r="AI224" s="19">
        <f>AI225+AI226</f>
        <v>82</v>
      </c>
      <c r="AJ224" s="19">
        <f>AJ225+AJ226</f>
        <v>0</v>
      </c>
      <c r="AK224" s="19">
        <f>SUM(AL224:AM224)</f>
        <v>221</v>
      </c>
      <c r="AL224" s="19">
        <f>AC224+AF224+AI224</f>
        <v>220</v>
      </c>
      <c r="AM224" s="19">
        <f>AD224+AG224+AJ224</f>
        <v>1</v>
      </c>
      <c r="AN224" s="19">
        <f>SUM(AO224:AP224)</f>
        <v>110</v>
      </c>
      <c r="AO224" s="19">
        <f>AO225+AO226</f>
        <v>110</v>
      </c>
      <c r="AP224" s="19">
        <f>AP225+AP226</f>
        <v>0</v>
      </c>
      <c r="AQ224" s="19">
        <f>SUM(AR224:AS224)</f>
        <v>121</v>
      </c>
      <c r="AR224" s="19">
        <f>AR225+AR226</f>
        <v>121</v>
      </c>
      <c r="AS224" s="19">
        <f>AS225+AS226</f>
        <v>0</v>
      </c>
      <c r="AT224" s="19">
        <f>SUM(AU224:AV224)</f>
        <v>97</v>
      </c>
      <c r="AU224" s="19">
        <f>AU225+AU226</f>
        <v>97</v>
      </c>
      <c r="AV224" s="19">
        <f>AV225+AV226</f>
        <v>0</v>
      </c>
      <c r="AW224" s="19">
        <f>SUM(AX224:AY224)</f>
        <v>328</v>
      </c>
      <c r="AX224" s="19">
        <f>AO224+AR224+AU224</f>
        <v>328</v>
      </c>
      <c r="AY224" s="19">
        <f>AP224+AS224+AV224</f>
        <v>0</v>
      </c>
      <c r="AZ224" s="19">
        <f>SUM(BA224:BB224)</f>
        <v>1040</v>
      </c>
      <c r="BA224" s="19">
        <f t="shared" si="242"/>
        <v>1039</v>
      </c>
      <c r="BB224" s="19">
        <f t="shared" si="242"/>
        <v>1</v>
      </c>
    </row>
    <row r="225" spans="1:54" s="5" customFormat="1" ht="15" customHeight="1" x14ac:dyDescent="0.2">
      <c r="A225" s="23"/>
      <c r="B225" s="24"/>
      <c r="C225" s="25" t="s">
        <v>189</v>
      </c>
      <c r="D225" s="43">
        <f>E225+F225</f>
        <v>72</v>
      </c>
      <c r="E225" s="43">
        <v>72</v>
      </c>
      <c r="F225" s="43">
        <v>0</v>
      </c>
      <c r="G225" s="43">
        <f>H225+I225</f>
        <v>65</v>
      </c>
      <c r="H225" s="43">
        <v>65</v>
      </c>
      <c r="I225" s="43">
        <v>0</v>
      </c>
      <c r="J225" s="43">
        <f>K225+L225</f>
        <v>49</v>
      </c>
      <c r="K225" s="43">
        <v>49</v>
      </c>
      <c r="L225" s="43">
        <v>0</v>
      </c>
      <c r="M225" s="43">
        <f>N225+O225</f>
        <v>186</v>
      </c>
      <c r="N225" s="43">
        <f>+E225+H225+K225</f>
        <v>186</v>
      </c>
      <c r="O225" s="43">
        <f>+F225+I225+L225</f>
        <v>0</v>
      </c>
      <c r="P225" s="43">
        <f>Q225+R225</f>
        <v>50</v>
      </c>
      <c r="Q225" s="43">
        <v>50</v>
      </c>
      <c r="R225" s="43">
        <v>0</v>
      </c>
      <c r="S225" s="43">
        <f>T225+U225</f>
        <v>52</v>
      </c>
      <c r="T225" s="43">
        <v>52</v>
      </c>
      <c r="U225" s="43">
        <v>0</v>
      </c>
      <c r="V225" s="43">
        <f>W225+X225</f>
        <v>40</v>
      </c>
      <c r="W225" s="43">
        <v>40</v>
      </c>
      <c r="X225" s="43">
        <v>0</v>
      </c>
      <c r="Y225" s="43">
        <f>Z225+AA225</f>
        <v>142</v>
      </c>
      <c r="Z225" s="43">
        <f>+Q225+T225+W225</f>
        <v>142</v>
      </c>
      <c r="AA225" s="43">
        <f>+R225+U225+X225</f>
        <v>0</v>
      </c>
      <c r="AB225" s="43">
        <f>AC225+AD225</f>
        <v>55</v>
      </c>
      <c r="AC225" s="43">
        <v>54</v>
      </c>
      <c r="AD225" s="43">
        <v>1</v>
      </c>
      <c r="AE225" s="43">
        <f>AF225+AG225</f>
        <v>43</v>
      </c>
      <c r="AF225" s="43">
        <v>43</v>
      </c>
      <c r="AG225" s="43">
        <v>0</v>
      </c>
      <c r="AH225" s="43">
        <f>AI225+AJ225</f>
        <v>75</v>
      </c>
      <c r="AI225" s="43">
        <v>75</v>
      </c>
      <c r="AJ225" s="43">
        <v>0</v>
      </c>
      <c r="AK225" s="43">
        <f>AL225+AM225</f>
        <v>173</v>
      </c>
      <c r="AL225" s="43">
        <f>+AC225+AF225+AI225</f>
        <v>172</v>
      </c>
      <c r="AM225" s="43">
        <f>+AD225+AG225+AJ225</f>
        <v>1</v>
      </c>
      <c r="AN225" s="43">
        <f>AO225+AP225</f>
        <v>97</v>
      </c>
      <c r="AO225" s="43">
        <v>97</v>
      </c>
      <c r="AP225" s="43">
        <v>0</v>
      </c>
      <c r="AQ225" s="43">
        <f>AR225+AS225</f>
        <v>94</v>
      </c>
      <c r="AR225" s="43">
        <v>94</v>
      </c>
      <c r="AS225" s="43">
        <v>0</v>
      </c>
      <c r="AT225" s="43">
        <f>AU225+AV225</f>
        <v>70</v>
      </c>
      <c r="AU225" s="43">
        <v>70</v>
      </c>
      <c r="AV225" s="43">
        <v>0</v>
      </c>
      <c r="AW225" s="43">
        <f>AX225+AY225</f>
        <v>261</v>
      </c>
      <c r="AX225" s="43">
        <f>+AO225+AR225+AU225</f>
        <v>261</v>
      </c>
      <c r="AY225" s="43">
        <f>+AP225+AS225+AV225</f>
        <v>0</v>
      </c>
      <c r="AZ225" s="43">
        <f>BA225+BB225</f>
        <v>762</v>
      </c>
      <c r="BA225" s="43">
        <f t="shared" si="242"/>
        <v>761</v>
      </c>
      <c r="BB225" s="43">
        <f t="shared" si="242"/>
        <v>1</v>
      </c>
    </row>
    <row r="226" spans="1:54" s="5" customFormat="1" ht="15" customHeight="1" x14ac:dyDescent="0.2">
      <c r="A226" s="23"/>
      <c r="B226" s="24"/>
      <c r="C226" s="25" t="s">
        <v>190</v>
      </c>
      <c r="D226" s="43">
        <f>E226+F226</f>
        <v>31</v>
      </c>
      <c r="E226" s="43">
        <v>31</v>
      </c>
      <c r="F226" s="43">
        <v>0</v>
      </c>
      <c r="G226" s="43">
        <f>H226+I226</f>
        <v>21</v>
      </c>
      <c r="H226" s="43">
        <v>21</v>
      </c>
      <c r="I226" s="43">
        <v>0</v>
      </c>
      <c r="J226" s="43">
        <f>K226+L226</f>
        <v>22</v>
      </c>
      <c r="K226" s="43">
        <v>22</v>
      </c>
      <c r="L226" s="43">
        <v>0</v>
      </c>
      <c r="M226" s="43">
        <f>N226+O226</f>
        <v>74</v>
      </c>
      <c r="N226" s="43">
        <f>+E226+H226+K226</f>
        <v>74</v>
      </c>
      <c r="O226" s="43">
        <f>+F226+I226+L226</f>
        <v>0</v>
      </c>
      <c r="P226" s="43">
        <f>Q226+R226</f>
        <v>34</v>
      </c>
      <c r="Q226" s="43">
        <v>34</v>
      </c>
      <c r="R226" s="43">
        <v>0</v>
      </c>
      <c r="S226" s="43">
        <f>T226+U226</f>
        <v>33</v>
      </c>
      <c r="T226" s="43">
        <v>33</v>
      </c>
      <c r="U226" s="43">
        <v>0</v>
      </c>
      <c r="V226" s="43">
        <f>W226+X226</f>
        <v>22</v>
      </c>
      <c r="W226" s="43">
        <v>22</v>
      </c>
      <c r="X226" s="43">
        <v>0</v>
      </c>
      <c r="Y226" s="43">
        <f>Z226+AA226</f>
        <v>89</v>
      </c>
      <c r="Z226" s="43">
        <f>+Q226+T226+W226</f>
        <v>89</v>
      </c>
      <c r="AA226" s="43">
        <f>+R226+U226+X226</f>
        <v>0</v>
      </c>
      <c r="AB226" s="43">
        <f>AC226+AD226</f>
        <v>21</v>
      </c>
      <c r="AC226" s="43">
        <v>21</v>
      </c>
      <c r="AD226" s="43">
        <v>0</v>
      </c>
      <c r="AE226" s="43">
        <f>AF226+AG226</f>
        <v>20</v>
      </c>
      <c r="AF226" s="43">
        <v>20</v>
      </c>
      <c r="AG226" s="43">
        <v>0</v>
      </c>
      <c r="AH226" s="43">
        <f>AI226+AJ226</f>
        <v>7</v>
      </c>
      <c r="AI226" s="43">
        <v>7</v>
      </c>
      <c r="AJ226" s="43">
        <v>0</v>
      </c>
      <c r="AK226" s="43">
        <f>AL226+AM226</f>
        <v>48</v>
      </c>
      <c r="AL226" s="43">
        <f>+AC226+AF226+AI226</f>
        <v>48</v>
      </c>
      <c r="AM226" s="43">
        <f>+AD226+AG226+AJ226</f>
        <v>0</v>
      </c>
      <c r="AN226" s="43">
        <f>AO226+AP226</f>
        <v>13</v>
      </c>
      <c r="AO226" s="43">
        <v>13</v>
      </c>
      <c r="AP226" s="43">
        <v>0</v>
      </c>
      <c r="AQ226" s="43">
        <f>AR226+AS226</f>
        <v>27</v>
      </c>
      <c r="AR226" s="43">
        <v>27</v>
      </c>
      <c r="AS226" s="43">
        <v>0</v>
      </c>
      <c r="AT226" s="43">
        <f>AU226+AV226</f>
        <v>27</v>
      </c>
      <c r="AU226" s="43">
        <v>27</v>
      </c>
      <c r="AV226" s="43">
        <v>0</v>
      </c>
      <c r="AW226" s="43">
        <f>AX226+AY226</f>
        <v>67</v>
      </c>
      <c r="AX226" s="43">
        <f>+AO226+AR226+AU226</f>
        <v>67</v>
      </c>
      <c r="AY226" s="43">
        <f>+AP226+AS226+AV226</f>
        <v>0</v>
      </c>
      <c r="AZ226" s="43">
        <f>BA226+BB226</f>
        <v>278</v>
      </c>
      <c r="BA226" s="43">
        <f t="shared" si="242"/>
        <v>278</v>
      </c>
      <c r="BB226" s="43">
        <f t="shared" si="242"/>
        <v>0</v>
      </c>
    </row>
    <row r="227" spans="1:54" s="5" customFormat="1" ht="15" customHeight="1" x14ac:dyDescent="0.2">
      <c r="A227" s="23"/>
      <c r="B227" s="24"/>
      <c r="C227" s="22" t="s">
        <v>191</v>
      </c>
      <c r="D227" s="19">
        <f>SUM(E227:F227)</f>
        <v>235</v>
      </c>
      <c r="E227" s="45">
        <f>E228+E229</f>
        <v>235</v>
      </c>
      <c r="F227" s="45">
        <f>F228+F229</f>
        <v>0</v>
      </c>
      <c r="G227" s="19">
        <f>SUM(H227:I227)</f>
        <v>217</v>
      </c>
      <c r="H227" s="45">
        <f>H228+H229</f>
        <v>217</v>
      </c>
      <c r="I227" s="45">
        <f>I228+I229</f>
        <v>0</v>
      </c>
      <c r="J227" s="19">
        <f>SUM(K227:L227)</f>
        <v>256</v>
      </c>
      <c r="K227" s="45">
        <f>K228+K229</f>
        <v>256</v>
      </c>
      <c r="L227" s="45">
        <f>L228+L229</f>
        <v>0</v>
      </c>
      <c r="M227" s="19">
        <f>SUM(N227:O227)</f>
        <v>708</v>
      </c>
      <c r="N227" s="19">
        <f>E227+H227+K227</f>
        <v>708</v>
      </c>
      <c r="O227" s="19">
        <f>F227+I227+L227</f>
        <v>0</v>
      </c>
      <c r="P227" s="19">
        <f>SUM(Q227:R227)</f>
        <v>226</v>
      </c>
      <c r="Q227" s="19">
        <f>Q228+Q229</f>
        <v>226</v>
      </c>
      <c r="R227" s="19">
        <f>R228+R229</f>
        <v>0</v>
      </c>
      <c r="S227" s="19">
        <f>SUM(T227:U227)</f>
        <v>257</v>
      </c>
      <c r="T227" s="19">
        <f>T228+T229</f>
        <v>257</v>
      </c>
      <c r="U227" s="19">
        <f>U228+U229</f>
        <v>0</v>
      </c>
      <c r="V227" s="19">
        <f>SUM(W227:X227)</f>
        <v>253</v>
      </c>
      <c r="W227" s="19">
        <f>W228+W229</f>
        <v>253</v>
      </c>
      <c r="X227" s="19">
        <f>X228+X229</f>
        <v>0</v>
      </c>
      <c r="Y227" s="19">
        <f>SUM(Z227:AA227)</f>
        <v>736</v>
      </c>
      <c r="Z227" s="19">
        <f>Q227+T227+W227</f>
        <v>736</v>
      </c>
      <c r="AA227" s="19">
        <f>R227+U227+X227</f>
        <v>0</v>
      </c>
      <c r="AB227" s="19">
        <f>SUM(AC227:AD227)</f>
        <v>227</v>
      </c>
      <c r="AC227" s="19">
        <f>AC228+AC229</f>
        <v>227</v>
      </c>
      <c r="AD227" s="19">
        <f>AD228+AD229</f>
        <v>0</v>
      </c>
      <c r="AE227" s="19">
        <f>SUM(AF227:AG227)</f>
        <v>250</v>
      </c>
      <c r="AF227" s="19">
        <f>AF228+AF229</f>
        <v>250</v>
      </c>
      <c r="AG227" s="19">
        <f>AG228+AG229</f>
        <v>0</v>
      </c>
      <c r="AH227" s="19">
        <f>SUM(AI227:AJ227)</f>
        <v>203</v>
      </c>
      <c r="AI227" s="19">
        <f>AI228+AI229</f>
        <v>203</v>
      </c>
      <c r="AJ227" s="19">
        <f>AJ228+AJ229</f>
        <v>0</v>
      </c>
      <c r="AK227" s="19">
        <f>SUM(AL227:AM227)</f>
        <v>680</v>
      </c>
      <c r="AL227" s="19">
        <f>AC227+AF227+AI227</f>
        <v>680</v>
      </c>
      <c r="AM227" s="19">
        <f>AD227+AG227+AJ227</f>
        <v>0</v>
      </c>
      <c r="AN227" s="19">
        <f>SUM(AO227:AP227)</f>
        <v>235</v>
      </c>
      <c r="AO227" s="19">
        <f>AO228+AO229</f>
        <v>235</v>
      </c>
      <c r="AP227" s="19">
        <f>AP228+AP229</f>
        <v>0</v>
      </c>
      <c r="AQ227" s="19">
        <f>SUM(AR227:AS227)</f>
        <v>208</v>
      </c>
      <c r="AR227" s="19">
        <f>AR228+AR229</f>
        <v>208</v>
      </c>
      <c r="AS227" s="19">
        <f>AS228+AS229</f>
        <v>0</v>
      </c>
      <c r="AT227" s="19">
        <f>SUM(AU227:AV227)</f>
        <v>202</v>
      </c>
      <c r="AU227" s="19">
        <f>AU228+AU229</f>
        <v>202</v>
      </c>
      <c r="AV227" s="19">
        <f>AV228+AV229</f>
        <v>0</v>
      </c>
      <c r="AW227" s="19">
        <f>SUM(AX227:AY227)</f>
        <v>645</v>
      </c>
      <c r="AX227" s="19">
        <f>AO227+AR227+AU227</f>
        <v>645</v>
      </c>
      <c r="AY227" s="19">
        <f>AP227+AS227+AV227</f>
        <v>0</v>
      </c>
      <c r="AZ227" s="19">
        <f>SUM(BA227:BB227)</f>
        <v>2769</v>
      </c>
      <c r="BA227" s="19">
        <f t="shared" si="242"/>
        <v>2769</v>
      </c>
      <c r="BB227" s="19">
        <f t="shared" si="242"/>
        <v>0</v>
      </c>
    </row>
    <row r="228" spans="1:54" s="5" customFormat="1" ht="15" customHeight="1" x14ac:dyDescent="0.2">
      <c r="A228" s="23"/>
      <c r="B228" s="24"/>
      <c r="C228" s="25" t="s">
        <v>192</v>
      </c>
      <c r="D228" s="43">
        <f>E228+F228</f>
        <v>214</v>
      </c>
      <c r="E228" s="43">
        <v>214</v>
      </c>
      <c r="F228" s="43">
        <v>0</v>
      </c>
      <c r="G228" s="43">
        <f>H228+I228</f>
        <v>196</v>
      </c>
      <c r="H228" s="43">
        <v>196</v>
      </c>
      <c r="I228" s="43">
        <v>0</v>
      </c>
      <c r="J228" s="43">
        <f>K228+L228</f>
        <v>233</v>
      </c>
      <c r="K228" s="43">
        <v>233</v>
      </c>
      <c r="L228" s="43">
        <v>0</v>
      </c>
      <c r="M228" s="43">
        <f>N228+O228</f>
        <v>643</v>
      </c>
      <c r="N228" s="43">
        <f t="shared" ref="N228:O231" si="243">+E228+H228+K228</f>
        <v>643</v>
      </c>
      <c r="O228" s="43">
        <f t="shared" si="243"/>
        <v>0</v>
      </c>
      <c r="P228" s="43">
        <f>Q228+R228</f>
        <v>197</v>
      </c>
      <c r="Q228" s="43">
        <v>197</v>
      </c>
      <c r="R228" s="43">
        <v>0</v>
      </c>
      <c r="S228" s="43">
        <f>T228+U228</f>
        <v>235</v>
      </c>
      <c r="T228" s="43">
        <v>235</v>
      </c>
      <c r="U228" s="43">
        <v>0</v>
      </c>
      <c r="V228" s="43">
        <f>W228+X228</f>
        <v>231</v>
      </c>
      <c r="W228" s="43">
        <v>231</v>
      </c>
      <c r="X228" s="43">
        <v>0</v>
      </c>
      <c r="Y228" s="43">
        <f>Z228+AA228</f>
        <v>663</v>
      </c>
      <c r="Z228" s="43">
        <f t="shared" ref="Z228:AA231" si="244">+Q228+T228+W228</f>
        <v>663</v>
      </c>
      <c r="AA228" s="43">
        <f t="shared" si="244"/>
        <v>0</v>
      </c>
      <c r="AB228" s="43">
        <f>AC228+AD228</f>
        <v>197</v>
      </c>
      <c r="AC228" s="43">
        <v>197</v>
      </c>
      <c r="AD228" s="43">
        <v>0</v>
      </c>
      <c r="AE228" s="43">
        <f>AF228+AG228</f>
        <v>225</v>
      </c>
      <c r="AF228" s="43">
        <v>225</v>
      </c>
      <c r="AG228" s="43">
        <v>0</v>
      </c>
      <c r="AH228" s="43">
        <f>AI228+AJ228</f>
        <v>184</v>
      </c>
      <c r="AI228" s="43">
        <v>184</v>
      </c>
      <c r="AJ228" s="43">
        <v>0</v>
      </c>
      <c r="AK228" s="43">
        <f>AL228+AM228</f>
        <v>606</v>
      </c>
      <c r="AL228" s="43">
        <f t="shared" ref="AL228:AM231" si="245">+AC228+AF228+AI228</f>
        <v>606</v>
      </c>
      <c r="AM228" s="43">
        <f t="shared" si="245"/>
        <v>0</v>
      </c>
      <c r="AN228" s="43">
        <f>AO228+AP228</f>
        <v>216</v>
      </c>
      <c r="AO228" s="43">
        <v>216</v>
      </c>
      <c r="AP228" s="43">
        <v>0</v>
      </c>
      <c r="AQ228" s="43">
        <f>AR228+AS228</f>
        <v>190</v>
      </c>
      <c r="AR228" s="43">
        <v>190</v>
      </c>
      <c r="AS228" s="43">
        <v>0</v>
      </c>
      <c r="AT228" s="43">
        <f>AU228+AV228</f>
        <v>173</v>
      </c>
      <c r="AU228" s="43">
        <v>173</v>
      </c>
      <c r="AV228" s="43">
        <v>0</v>
      </c>
      <c r="AW228" s="43">
        <f>AX228+AY228</f>
        <v>579</v>
      </c>
      <c r="AX228" s="43">
        <f t="shared" ref="AX228:AY231" si="246">+AO228+AR228+AU228</f>
        <v>579</v>
      </c>
      <c r="AY228" s="43">
        <f t="shared" si="246"/>
        <v>0</v>
      </c>
      <c r="AZ228" s="43">
        <f>BA228+BB228</f>
        <v>2491</v>
      </c>
      <c r="BA228" s="43">
        <f t="shared" si="242"/>
        <v>2491</v>
      </c>
      <c r="BB228" s="43">
        <f t="shared" si="242"/>
        <v>0</v>
      </c>
    </row>
    <row r="229" spans="1:54" s="5" customFormat="1" ht="15" customHeight="1" x14ac:dyDescent="0.2">
      <c r="A229" s="23"/>
      <c r="B229" s="24"/>
      <c r="C229" s="25" t="s">
        <v>193</v>
      </c>
      <c r="D229" s="43">
        <f>E229+F229</f>
        <v>21</v>
      </c>
      <c r="E229" s="43">
        <v>21</v>
      </c>
      <c r="F229" s="43">
        <v>0</v>
      </c>
      <c r="G229" s="43">
        <f>H229+I229</f>
        <v>21</v>
      </c>
      <c r="H229" s="43">
        <v>21</v>
      </c>
      <c r="I229" s="43">
        <v>0</v>
      </c>
      <c r="J229" s="43">
        <f>K229+L229</f>
        <v>23</v>
      </c>
      <c r="K229" s="43">
        <v>23</v>
      </c>
      <c r="L229" s="43">
        <v>0</v>
      </c>
      <c r="M229" s="43">
        <f>N229+O229</f>
        <v>65</v>
      </c>
      <c r="N229" s="43">
        <f t="shared" si="243"/>
        <v>65</v>
      </c>
      <c r="O229" s="43">
        <f t="shared" si="243"/>
        <v>0</v>
      </c>
      <c r="P229" s="43">
        <f>Q229+R229</f>
        <v>29</v>
      </c>
      <c r="Q229" s="43">
        <v>29</v>
      </c>
      <c r="R229" s="43">
        <v>0</v>
      </c>
      <c r="S229" s="43">
        <f>T229+U229</f>
        <v>22</v>
      </c>
      <c r="T229" s="43">
        <v>22</v>
      </c>
      <c r="U229" s="43">
        <v>0</v>
      </c>
      <c r="V229" s="43">
        <f>W229+X229</f>
        <v>22</v>
      </c>
      <c r="W229" s="43">
        <v>22</v>
      </c>
      <c r="X229" s="43">
        <v>0</v>
      </c>
      <c r="Y229" s="43">
        <f>Z229+AA229</f>
        <v>73</v>
      </c>
      <c r="Z229" s="43">
        <f t="shared" si="244"/>
        <v>73</v>
      </c>
      <c r="AA229" s="43">
        <f t="shared" si="244"/>
        <v>0</v>
      </c>
      <c r="AB229" s="43">
        <f>AC229+AD229</f>
        <v>30</v>
      </c>
      <c r="AC229" s="43">
        <v>30</v>
      </c>
      <c r="AD229" s="43">
        <v>0</v>
      </c>
      <c r="AE229" s="43">
        <f>AF229+AG229</f>
        <v>25</v>
      </c>
      <c r="AF229" s="43">
        <v>25</v>
      </c>
      <c r="AG229" s="43">
        <v>0</v>
      </c>
      <c r="AH229" s="43">
        <f>AI229+AJ229</f>
        <v>19</v>
      </c>
      <c r="AI229" s="43">
        <v>19</v>
      </c>
      <c r="AJ229" s="43">
        <v>0</v>
      </c>
      <c r="AK229" s="43">
        <f>AL229+AM229</f>
        <v>74</v>
      </c>
      <c r="AL229" s="43">
        <f t="shared" si="245"/>
        <v>74</v>
      </c>
      <c r="AM229" s="43">
        <f t="shared" si="245"/>
        <v>0</v>
      </c>
      <c r="AN229" s="43">
        <f>AO229+AP229</f>
        <v>19</v>
      </c>
      <c r="AO229" s="43">
        <v>19</v>
      </c>
      <c r="AP229" s="43">
        <v>0</v>
      </c>
      <c r="AQ229" s="43">
        <f>AR229+AS229</f>
        <v>18</v>
      </c>
      <c r="AR229" s="43">
        <v>18</v>
      </c>
      <c r="AS229" s="43">
        <v>0</v>
      </c>
      <c r="AT229" s="43">
        <f>AU229+AV229</f>
        <v>29</v>
      </c>
      <c r="AU229" s="43">
        <v>29</v>
      </c>
      <c r="AV229" s="43">
        <v>0</v>
      </c>
      <c r="AW229" s="43">
        <f>AX229+AY229</f>
        <v>66</v>
      </c>
      <c r="AX229" s="43">
        <f t="shared" si="246"/>
        <v>66</v>
      </c>
      <c r="AY229" s="43">
        <f t="shared" si="246"/>
        <v>0</v>
      </c>
      <c r="AZ229" s="43">
        <f>BA229+BB229</f>
        <v>278</v>
      </c>
      <c r="BA229" s="43">
        <f t="shared" si="242"/>
        <v>278</v>
      </c>
      <c r="BB229" s="43">
        <f t="shared" si="242"/>
        <v>0</v>
      </c>
    </row>
    <row r="230" spans="1:54" s="5" customFormat="1" ht="15" customHeight="1" x14ac:dyDescent="0.2">
      <c r="A230" s="23"/>
      <c r="B230" s="24"/>
      <c r="C230" s="22" t="s">
        <v>194</v>
      </c>
      <c r="D230" s="43">
        <f>E230+F230</f>
        <v>2</v>
      </c>
      <c r="E230" s="43">
        <v>2</v>
      </c>
      <c r="F230" s="43">
        <v>0</v>
      </c>
      <c r="G230" s="43">
        <f>H230+I230</f>
        <v>3</v>
      </c>
      <c r="H230" s="43">
        <v>3</v>
      </c>
      <c r="I230" s="43">
        <v>0</v>
      </c>
      <c r="J230" s="43">
        <f>K230+L230</f>
        <v>3</v>
      </c>
      <c r="K230" s="43">
        <v>3</v>
      </c>
      <c r="L230" s="43">
        <v>0</v>
      </c>
      <c r="M230" s="43">
        <f>N230+O230</f>
        <v>8</v>
      </c>
      <c r="N230" s="43">
        <f t="shared" si="243"/>
        <v>8</v>
      </c>
      <c r="O230" s="43">
        <f t="shared" si="243"/>
        <v>0</v>
      </c>
      <c r="P230" s="43">
        <f>Q230+R230</f>
        <v>4</v>
      </c>
      <c r="Q230" s="43">
        <v>4</v>
      </c>
      <c r="R230" s="43">
        <v>0</v>
      </c>
      <c r="S230" s="43">
        <f>T230+U230</f>
        <v>2</v>
      </c>
      <c r="T230" s="43">
        <v>2</v>
      </c>
      <c r="U230" s="43">
        <v>0</v>
      </c>
      <c r="V230" s="43">
        <f>W230+X230</f>
        <v>4</v>
      </c>
      <c r="W230" s="43">
        <v>4</v>
      </c>
      <c r="X230" s="43">
        <v>0</v>
      </c>
      <c r="Y230" s="43">
        <f>Z230+AA230</f>
        <v>10</v>
      </c>
      <c r="Z230" s="43">
        <f t="shared" si="244"/>
        <v>10</v>
      </c>
      <c r="AA230" s="43">
        <f t="shared" si="244"/>
        <v>0</v>
      </c>
      <c r="AB230" s="43">
        <f>AC230+AD230</f>
        <v>4</v>
      </c>
      <c r="AC230" s="43">
        <v>4</v>
      </c>
      <c r="AD230" s="43">
        <v>0</v>
      </c>
      <c r="AE230" s="43">
        <f>AF230+AG230</f>
        <v>2</v>
      </c>
      <c r="AF230" s="43">
        <v>2</v>
      </c>
      <c r="AG230" s="43">
        <v>0</v>
      </c>
      <c r="AH230" s="43">
        <f>AI230+AJ230</f>
        <v>5</v>
      </c>
      <c r="AI230" s="43">
        <v>5</v>
      </c>
      <c r="AJ230" s="43">
        <v>0</v>
      </c>
      <c r="AK230" s="43">
        <f>AL230+AM230</f>
        <v>11</v>
      </c>
      <c r="AL230" s="43">
        <f t="shared" si="245"/>
        <v>11</v>
      </c>
      <c r="AM230" s="43">
        <f t="shared" si="245"/>
        <v>0</v>
      </c>
      <c r="AN230" s="43">
        <f>AO230+AP230</f>
        <v>1</v>
      </c>
      <c r="AO230" s="43">
        <v>1</v>
      </c>
      <c r="AP230" s="43">
        <v>0</v>
      </c>
      <c r="AQ230" s="43">
        <f>AR230+AS230</f>
        <v>2</v>
      </c>
      <c r="AR230" s="43">
        <v>2</v>
      </c>
      <c r="AS230" s="43">
        <v>0</v>
      </c>
      <c r="AT230" s="43">
        <f>AU230+AV230</f>
        <v>3</v>
      </c>
      <c r="AU230" s="43">
        <v>3</v>
      </c>
      <c r="AV230" s="43">
        <v>0</v>
      </c>
      <c r="AW230" s="43">
        <f>AX230+AY230</f>
        <v>6</v>
      </c>
      <c r="AX230" s="43">
        <f t="shared" si="246"/>
        <v>6</v>
      </c>
      <c r="AY230" s="43">
        <f t="shared" si="246"/>
        <v>0</v>
      </c>
      <c r="AZ230" s="43">
        <f>BA230+BB230</f>
        <v>35</v>
      </c>
      <c r="BA230" s="43">
        <f t="shared" si="242"/>
        <v>35</v>
      </c>
      <c r="BB230" s="43">
        <f t="shared" si="242"/>
        <v>0</v>
      </c>
    </row>
    <row r="231" spans="1:54" s="5" customFormat="1" ht="15" customHeight="1" x14ac:dyDescent="0.2">
      <c r="A231" s="23"/>
      <c r="B231" s="24"/>
      <c r="C231" s="22" t="s">
        <v>195</v>
      </c>
      <c r="D231" s="43">
        <f>E231+F231</f>
        <v>251</v>
      </c>
      <c r="E231" s="43">
        <v>251</v>
      </c>
      <c r="F231" s="43">
        <v>0</v>
      </c>
      <c r="G231" s="43">
        <f>H231+I231</f>
        <v>234</v>
      </c>
      <c r="H231" s="43">
        <v>234</v>
      </c>
      <c r="I231" s="43">
        <v>0</v>
      </c>
      <c r="J231" s="43">
        <f>K231+L231</f>
        <v>273</v>
      </c>
      <c r="K231" s="43">
        <v>273</v>
      </c>
      <c r="L231" s="43">
        <v>0</v>
      </c>
      <c r="M231" s="43">
        <f>N231+O231</f>
        <v>758</v>
      </c>
      <c r="N231" s="43">
        <f t="shared" si="243"/>
        <v>758</v>
      </c>
      <c r="O231" s="43">
        <f t="shared" si="243"/>
        <v>0</v>
      </c>
      <c r="P231" s="43">
        <f>Q231+R231</f>
        <v>285</v>
      </c>
      <c r="Q231" s="43">
        <v>285</v>
      </c>
      <c r="R231" s="43">
        <v>0</v>
      </c>
      <c r="S231" s="43">
        <f>T231+U231</f>
        <v>300</v>
      </c>
      <c r="T231" s="43">
        <v>300</v>
      </c>
      <c r="U231" s="43">
        <v>0</v>
      </c>
      <c r="V231" s="43">
        <f>W231+X231</f>
        <v>273</v>
      </c>
      <c r="W231" s="43">
        <v>273</v>
      </c>
      <c r="X231" s="43">
        <v>0</v>
      </c>
      <c r="Y231" s="43">
        <f>Z231+AA231</f>
        <v>858</v>
      </c>
      <c r="Z231" s="43">
        <f t="shared" si="244"/>
        <v>858</v>
      </c>
      <c r="AA231" s="43">
        <f t="shared" si="244"/>
        <v>0</v>
      </c>
      <c r="AB231" s="43">
        <f>AC231+AD231</f>
        <v>253</v>
      </c>
      <c r="AC231" s="43">
        <v>253</v>
      </c>
      <c r="AD231" s="43">
        <v>0</v>
      </c>
      <c r="AE231" s="43">
        <f>AF231+AG231</f>
        <v>222</v>
      </c>
      <c r="AF231" s="43">
        <v>222</v>
      </c>
      <c r="AG231" s="43">
        <v>0</v>
      </c>
      <c r="AH231" s="43">
        <f>AI231+AJ231</f>
        <v>224</v>
      </c>
      <c r="AI231" s="43">
        <v>224</v>
      </c>
      <c r="AJ231" s="43">
        <v>0</v>
      </c>
      <c r="AK231" s="43">
        <f>AL231+AM231</f>
        <v>699</v>
      </c>
      <c r="AL231" s="43">
        <f t="shared" si="245"/>
        <v>699</v>
      </c>
      <c r="AM231" s="43">
        <f t="shared" si="245"/>
        <v>0</v>
      </c>
      <c r="AN231" s="43">
        <f>AO231+AP231</f>
        <v>215</v>
      </c>
      <c r="AO231" s="43">
        <v>215</v>
      </c>
      <c r="AP231" s="43">
        <v>0</v>
      </c>
      <c r="AQ231" s="43">
        <f>AR231+AS231</f>
        <v>176</v>
      </c>
      <c r="AR231" s="43">
        <v>176</v>
      </c>
      <c r="AS231" s="43">
        <v>0</v>
      </c>
      <c r="AT231" s="43">
        <f>AU231+AV231</f>
        <v>186</v>
      </c>
      <c r="AU231" s="43">
        <v>186</v>
      </c>
      <c r="AV231" s="43">
        <v>0</v>
      </c>
      <c r="AW231" s="43">
        <f>AX231+AY231</f>
        <v>577</v>
      </c>
      <c r="AX231" s="43">
        <f t="shared" si="246"/>
        <v>577</v>
      </c>
      <c r="AY231" s="43">
        <f t="shared" si="246"/>
        <v>0</v>
      </c>
      <c r="AZ231" s="43">
        <f>BA231+BB231</f>
        <v>2892</v>
      </c>
      <c r="BA231" s="43">
        <f t="shared" si="242"/>
        <v>2892</v>
      </c>
      <c r="BB231" s="43">
        <f t="shared" si="242"/>
        <v>0</v>
      </c>
    </row>
    <row r="232" spans="1:54" s="5" customFormat="1" ht="15" customHeight="1" x14ac:dyDescent="0.2">
      <c r="A232" s="23"/>
      <c r="B232" s="24"/>
      <c r="C232" s="22" t="s">
        <v>196</v>
      </c>
      <c r="D232" s="19">
        <f>SUM(E232:F232)</f>
        <v>142</v>
      </c>
      <c r="E232" s="46">
        <f>SUM(E233:E234)</f>
        <v>142</v>
      </c>
      <c r="F232" s="46">
        <f>SUM(F233:F234)</f>
        <v>0</v>
      </c>
      <c r="G232" s="19">
        <f>SUM(H232:I232)</f>
        <v>111</v>
      </c>
      <c r="H232" s="46">
        <f>SUM(H233:H234)</f>
        <v>111</v>
      </c>
      <c r="I232" s="46">
        <f>SUM(I233:I234)</f>
        <v>0</v>
      </c>
      <c r="J232" s="19">
        <f>SUM(K232:L232)</f>
        <v>0</v>
      </c>
      <c r="K232" s="46">
        <f>SUM(K233:K234)</f>
        <v>0</v>
      </c>
      <c r="L232" s="46">
        <f>SUM(L233:L234)</f>
        <v>0</v>
      </c>
      <c r="M232" s="19">
        <f>SUM(N232:O232)</f>
        <v>253</v>
      </c>
      <c r="N232" s="19">
        <f>E232+H232+K232</f>
        <v>253</v>
      </c>
      <c r="O232" s="19">
        <f>F232+I232+L232</f>
        <v>0</v>
      </c>
      <c r="P232" s="19">
        <f>SUM(Q232:R232)</f>
        <v>124</v>
      </c>
      <c r="Q232" s="46">
        <f>SUM(Q233:Q234)</f>
        <v>124</v>
      </c>
      <c r="R232" s="46">
        <f>SUM(R233:R234)</f>
        <v>0</v>
      </c>
      <c r="S232" s="19">
        <f>SUM(T232:U232)</f>
        <v>237</v>
      </c>
      <c r="T232" s="46">
        <f>SUM(T233:T234)</f>
        <v>237</v>
      </c>
      <c r="U232" s="46">
        <f>SUM(U233:U234)</f>
        <v>0</v>
      </c>
      <c r="V232" s="19">
        <f>SUM(W232:X232)</f>
        <v>196</v>
      </c>
      <c r="W232" s="46">
        <f>SUM(W233:W234)</f>
        <v>196</v>
      </c>
      <c r="X232" s="46">
        <f>SUM(X233:X234)</f>
        <v>0</v>
      </c>
      <c r="Y232" s="19">
        <f>SUM(Z232:AA232)</f>
        <v>557</v>
      </c>
      <c r="Z232" s="19">
        <f>Q232+T232+W232</f>
        <v>557</v>
      </c>
      <c r="AA232" s="19">
        <f>R232+U232+X232</f>
        <v>0</v>
      </c>
      <c r="AB232" s="19">
        <f>SUM(AC232:AD232)</f>
        <v>186</v>
      </c>
      <c r="AC232" s="46">
        <f>SUM(AC233:AC234)</f>
        <v>186</v>
      </c>
      <c r="AD232" s="46">
        <f>SUM(AD233:AD234)</f>
        <v>0</v>
      </c>
      <c r="AE232" s="19">
        <f>SUM(AF232:AG232)</f>
        <v>203</v>
      </c>
      <c r="AF232" s="46">
        <f>SUM(AF233:AF234)</f>
        <v>202</v>
      </c>
      <c r="AG232" s="46">
        <f>SUM(AG233:AG234)</f>
        <v>1</v>
      </c>
      <c r="AH232" s="19">
        <f>SUM(AI232:AJ232)</f>
        <v>210</v>
      </c>
      <c r="AI232" s="46">
        <f>SUM(AI233:AI234)</f>
        <v>209</v>
      </c>
      <c r="AJ232" s="46">
        <f>SUM(AJ233:AJ234)</f>
        <v>1</v>
      </c>
      <c r="AK232" s="19">
        <f>SUM(AL232:AM232)</f>
        <v>599</v>
      </c>
      <c r="AL232" s="19">
        <f>AC232+AF232+AI232</f>
        <v>597</v>
      </c>
      <c r="AM232" s="19">
        <f>AD232+AG232+AJ232</f>
        <v>2</v>
      </c>
      <c r="AN232" s="19">
        <f>SUM(AO232:AP232)</f>
        <v>203</v>
      </c>
      <c r="AO232" s="46">
        <f>SUM(AO233:AO234)</f>
        <v>203</v>
      </c>
      <c r="AP232" s="46">
        <f>SUM(AP233:AP234)</f>
        <v>0</v>
      </c>
      <c r="AQ232" s="19">
        <f>SUM(AR232:AS232)</f>
        <v>116</v>
      </c>
      <c r="AR232" s="46">
        <f>SUM(AR233:AR234)</f>
        <v>116</v>
      </c>
      <c r="AS232" s="46">
        <f>SUM(AS233:AS234)</f>
        <v>0</v>
      </c>
      <c r="AT232" s="19">
        <f>SUM(AU232:AV232)</f>
        <v>122</v>
      </c>
      <c r="AU232" s="46">
        <f>SUM(AU233:AU234)</f>
        <v>122</v>
      </c>
      <c r="AV232" s="46">
        <f>SUM(AV233:AV234)</f>
        <v>0</v>
      </c>
      <c r="AW232" s="19">
        <f>SUM(AX232:AY232)</f>
        <v>441</v>
      </c>
      <c r="AX232" s="19">
        <f>AO232+AR232+AU232</f>
        <v>441</v>
      </c>
      <c r="AY232" s="19">
        <f>AP232+AS232+AV232</f>
        <v>0</v>
      </c>
      <c r="AZ232" s="19">
        <f>SUM(BA232:BB232)</f>
        <v>1850</v>
      </c>
      <c r="BA232" s="19">
        <f>N232+Z232+AL232+AX232</f>
        <v>1848</v>
      </c>
      <c r="BB232" s="19">
        <f>O232+AA232+AM232+AY232</f>
        <v>2</v>
      </c>
    </row>
    <row r="233" spans="1:54" s="5" customFormat="1" ht="15" customHeight="1" x14ac:dyDescent="0.2">
      <c r="A233" s="23"/>
      <c r="B233" s="24"/>
      <c r="C233" s="25" t="s">
        <v>197</v>
      </c>
      <c r="D233" s="43">
        <f>E233+F233</f>
        <v>142</v>
      </c>
      <c r="E233" s="43">
        <v>142</v>
      </c>
      <c r="F233" s="43">
        <v>0</v>
      </c>
      <c r="G233" s="43">
        <f>H233+I233</f>
        <v>111</v>
      </c>
      <c r="H233" s="43">
        <v>111</v>
      </c>
      <c r="I233" s="43">
        <v>0</v>
      </c>
      <c r="J233" s="43">
        <f>K233+L233</f>
        <v>124</v>
      </c>
      <c r="K233" s="43" t="s">
        <v>358</v>
      </c>
      <c r="L233" s="43">
        <v>0</v>
      </c>
      <c r="M233" s="43">
        <f>N233+O233</f>
        <v>377</v>
      </c>
      <c r="N233" s="43">
        <f t="shared" ref="N233:O236" si="247">+E233+H233+K233</f>
        <v>377</v>
      </c>
      <c r="O233" s="43">
        <f t="shared" si="247"/>
        <v>0</v>
      </c>
      <c r="P233" s="43">
        <f>Q233+R233</f>
        <v>124</v>
      </c>
      <c r="Q233" s="43">
        <v>124</v>
      </c>
      <c r="R233" s="43">
        <v>0</v>
      </c>
      <c r="S233" s="43">
        <f>T233+U233</f>
        <v>237</v>
      </c>
      <c r="T233" s="43">
        <v>237</v>
      </c>
      <c r="U233" s="43">
        <v>0</v>
      </c>
      <c r="V233" s="43">
        <f>W233+X233</f>
        <v>196</v>
      </c>
      <c r="W233" s="43">
        <v>196</v>
      </c>
      <c r="X233" s="43">
        <v>0</v>
      </c>
      <c r="Y233" s="43">
        <f>Z233+AA233</f>
        <v>557</v>
      </c>
      <c r="Z233" s="43">
        <f t="shared" ref="Z233:AA236" si="248">+Q233+T233+W233</f>
        <v>557</v>
      </c>
      <c r="AA233" s="43">
        <f t="shared" si="248"/>
        <v>0</v>
      </c>
      <c r="AB233" s="43">
        <f>AC233+AD233</f>
        <v>186</v>
      </c>
      <c r="AC233" s="43">
        <v>186</v>
      </c>
      <c r="AD233" s="43">
        <v>0</v>
      </c>
      <c r="AE233" s="43">
        <f>AF233+AG233</f>
        <v>202</v>
      </c>
      <c r="AF233" s="43">
        <v>202</v>
      </c>
      <c r="AG233" s="43">
        <v>0</v>
      </c>
      <c r="AH233" s="43">
        <f>AI233+AJ233</f>
        <v>209</v>
      </c>
      <c r="AI233" s="43">
        <v>209</v>
      </c>
      <c r="AJ233" s="43">
        <v>0</v>
      </c>
      <c r="AK233" s="43">
        <f>AL233+AM233</f>
        <v>597</v>
      </c>
      <c r="AL233" s="43">
        <f t="shared" ref="AL233:AM236" si="249">+AC233+AF233+AI233</f>
        <v>597</v>
      </c>
      <c r="AM233" s="43">
        <f t="shared" si="249"/>
        <v>0</v>
      </c>
      <c r="AN233" s="43">
        <f>AO233+AP233</f>
        <v>203</v>
      </c>
      <c r="AO233" s="43">
        <v>203</v>
      </c>
      <c r="AP233" s="43">
        <v>0</v>
      </c>
      <c r="AQ233" s="43">
        <f>AR233+AS233</f>
        <v>116</v>
      </c>
      <c r="AR233" s="43">
        <v>116</v>
      </c>
      <c r="AS233" s="43">
        <v>0</v>
      </c>
      <c r="AT233" s="43">
        <f>AU233+AV233</f>
        <v>122</v>
      </c>
      <c r="AU233" s="43">
        <v>122</v>
      </c>
      <c r="AV233" s="43">
        <v>0</v>
      </c>
      <c r="AW233" s="43">
        <f>AX233+AY233</f>
        <v>441</v>
      </c>
      <c r="AX233" s="43">
        <f t="shared" ref="AX233:AY236" si="250">+AO233+AR233+AU233</f>
        <v>441</v>
      </c>
      <c r="AY233" s="43">
        <f t="shared" si="250"/>
        <v>0</v>
      </c>
      <c r="AZ233" s="43">
        <f>BA233+BB233</f>
        <v>1972</v>
      </c>
      <c r="BA233" s="43">
        <f t="shared" ref="BA233:BB236" si="251">N233+Z233+AL233+AX233</f>
        <v>1972</v>
      </c>
      <c r="BB233" s="43">
        <f t="shared" si="251"/>
        <v>0</v>
      </c>
    </row>
    <row r="234" spans="1:54" s="5" customFormat="1" ht="15" customHeight="1" x14ac:dyDescent="0.2">
      <c r="A234" s="23"/>
      <c r="B234" s="24"/>
      <c r="C234" s="25" t="s">
        <v>198</v>
      </c>
      <c r="D234" s="43">
        <f>E234+F234</f>
        <v>0</v>
      </c>
      <c r="E234" s="43">
        <v>0</v>
      </c>
      <c r="F234" s="43">
        <v>0</v>
      </c>
      <c r="G234" s="43">
        <f>H234+I234</f>
        <v>0</v>
      </c>
      <c r="H234" s="43">
        <v>0</v>
      </c>
      <c r="I234" s="43">
        <v>0</v>
      </c>
      <c r="J234" s="43">
        <f>K234+L234</f>
        <v>0</v>
      </c>
      <c r="K234" s="43">
        <v>0</v>
      </c>
      <c r="L234" s="43">
        <v>0</v>
      </c>
      <c r="M234" s="43">
        <f>N234+O234</f>
        <v>0</v>
      </c>
      <c r="N234" s="43">
        <f t="shared" si="247"/>
        <v>0</v>
      </c>
      <c r="O234" s="43">
        <f t="shared" si="247"/>
        <v>0</v>
      </c>
      <c r="P234" s="43">
        <f>Q234+R234</f>
        <v>0</v>
      </c>
      <c r="Q234" s="43">
        <v>0</v>
      </c>
      <c r="R234" s="43">
        <v>0</v>
      </c>
      <c r="S234" s="43">
        <f>T234+U234</f>
        <v>0</v>
      </c>
      <c r="T234" s="43">
        <v>0</v>
      </c>
      <c r="U234" s="43">
        <v>0</v>
      </c>
      <c r="V234" s="43">
        <f>W234+X234</f>
        <v>0</v>
      </c>
      <c r="W234" s="43">
        <v>0</v>
      </c>
      <c r="X234" s="43">
        <v>0</v>
      </c>
      <c r="Y234" s="43">
        <f>Z234+AA234</f>
        <v>0</v>
      </c>
      <c r="Z234" s="43">
        <f t="shared" si="248"/>
        <v>0</v>
      </c>
      <c r="AA234" s="43">
        <f t="shared" si="248"/>
        <v>0</v>
      </c>
      <c r="AB234" s="43">
        <f>AC234+AD234</f>
        <v>0</v>
      </c>
      <c r="AC234" s="43">
        <v>0</v>
      </c>
      <c r="AD234" s="43">
        <v>0</v>
      </c>
      <c r="AE234" s="43">
        <f>AF234+AG234</f>
        <v>1</v>
      </c>
      <c r="AF234" s="43">
        <v>0</v>
      </c>
      <c r="AG234" s="43">
        <v>1</v>
      </c>
      <c r="AH234" s="43">
        <f>AI234+AJ234</f>
        <v>1</v>
      </c>
      <c r="AI234" s="43">
        <v>0</v>
      </c>
      <c r="AJ234" s="43">
        <v>1</v>
      </c>
      <c r="AK234" s="43">
        <f>AL234+AM234</f>
        <v>2</v>
      </c>
      <c r="AL234" s="43">
        <f t="shared" si="249"/>
        <v>0</v>
      </c>
      <c r="AM234" s="43">
        <f t="shared" si="249"/>
        <v>2</v>
      </c>
      <c r="AN234" s="43">
        <f>AO234+AP234</f>
        <v>0</v>
      </c>
      <c r="AO234" s="43">
        <v>0</v>
      </c>
      <c r="AP234" s="43">
        <v>0</v>
      </c>
      <c r="AQ234" s="43">
        <f>AR234+AS234</f>
        <v>0</v>
      </c>
      <c r="AR234" s="43">
        <v>0</v>
      </c>
      <c r="AS234" s="43">
        <v>0</v>
      </c>
      <c r="AT234" s="43">
        <f>AU234+AV234</f>
        <v>0</v>
      </c>
      <c r="AU234" s="43">
        <v>0</v>
      </c>
      <c r="AV234" s="43">
        <v>0</v>
      </c>
      <c r="AW234" s="43">
        <f>AX234+AY234</f>
        <v>0</v>
      </c>
      <c r="AX234" s="43">
        <f t="shared" si="250"/>
        <v>0</v>
      </c>
      <c r="AY234" s="43">
        <f t="shared" si="250"/>
        <v>0</v>
      </c>
      <c r="AZ234" s="43">
        <f>BA234+BB234</f>
        <v>2</v>
      </c>
      <c r="BA234" s="43">
        <f t="shared" si="251"/>
        <v>0</v>
      </c>
      <c r="BB234" s="43">
        <f t="shared" si="251"/>
        <v>2</v>
      </c>
    </row>
    <row r="235" spans="1:54" s="5" customFormat="1" ht="15" customHeight="1" x14ac:dyDescent="0.2">
      <c r="A235" s="23"/>
      <c r="B235" s="24"/>
      <c r="C235" s="22" t="s">
        <v>58</v>
      </c>
      <c r="D235" s="43">
        <f>E235+F235</f>
        <v>293</v>
      </c>
      <c r="E235" s="43">
        <v>293</v>
      </c>
      <c r="F235" s="43">
        <v>0</v>
      </c>
      <c r="G235" s="43">
        <f>H235+I235</f>
        <v>249</v>
      </c>
      <c r="H235" s="43">
        <v>249</v>
      </c>
      <c r="I235" s="43">
        <v>0</v>
      </c>
      <c r="J235" s="43">
        <f>K235+L235</f>
        <v>217</v>
      </c>
      <c r="K235" s="43">
        <v>217</v>
      </c>
      <c r="L235" s="43">
        <v>0</v>
      </c>
      <c r="M235" s="43">
        <f>N235+O235</f>
        <v>759</v>
      </c>
      <c r="N235" s="43">
        <f t="shared" si="247"/>
        <v>759</v>
      </c>
      <c r="O235" s="43">
        <f t="shared" si="247"/>
        <v>0</v>
      </c>
      <c r="P235" s="43">
        <f>Q235+R235</f>
        <v>226</v>
      </c>
      <c r="Q235" s="43">
        <v>225</v>
      </c>
      <c r="R235" s="43">
        <v>1</v>
      </c>
      <c r="S235" s="43">
        <f>T235+U235</f>
        <v>227</v>
      </c>
      <c r="T235" s="43">
        <v>226</v>
      </c>
      <c r="U235" s="43">
        <v>1</v>
      </c>
      <c r="V235" s="43">
        <f>W235+X235</f>
        <v>231</v>
      </c>
      <c r="W235" s="43">
        <v>231</v>
      </c>
      <c r="X235" s="43">
        <v>0</v>
      </c>
      <c r="Y235" s="43">
        <f>Z235+AA235</f>
        <v>684</v>
      </c>
      <c r="Z235" s="43">
        <f t="shared" si="248"/>
        <v>682</v>
      </c>
      <c r="AA235" s="43">
        <f t="shared" si="248"/>
        <v>2</v>
      </c>
      <c r="AB235" s="43">
        <f>AC235+AD235</f>
        <v>192</v>
      </c>
      <c r="AC235" s="43">
        <v>192</v>
      </c>
      <c r="AD235" s="43">
        <v>0</v>
      </c>
      <c r="AE235" s="43">
        <f>AF235+AG235</f>
        <v>241</v>
      </c>
      <c r="AF235" s="43">
        <v>240</v>
      </c>
      <c r="AG235" s="43">
        <v>1</v>
      </c>
      <c r="AH235" s="43">
        <f>AI235+AJ235</f>
        <v>202</v>
      </c>
      <c r="AI235" s="43">
        <v>202</v>
      </c>
      <c r="AJ235" s="43">
        <v>0</v>
      </c>
      <c r="AK235" s="43">
        <f>AL235+AM235</f>
        <v>635</v>
      </c>
      <c r="AL235" s="43">
        <f t="shared" si="249"/>
        <v>634</v>
      </c>
      <c r="AM235" s="43">
        <f t="shared" si="249"/>
        <v>1</v>
      </c>
      <c r="AN235" s="43">
        <f>AO235+AP235</f>
        <v>256</v>
      </c>
      <c r="AO235" s="43">
        <v>256</v>
      </c>
      <c r="AP235" s="43">
        <v>0</v>
      </c>
      <c r="AQ235" s="43">
        <f>AR235+AS235</f>
        <v>232</v>
      </c>
      <c r="AR235" s="43">
        <v>231</v>
      </c>
      <c r="AS235" s="43">
        <v>1</v>
      </c>
      <c r="AT235" s="43">
        <f>AU235+AV235</f>
        <v>234</v>
      </c>
      <c r="AU235" s="43">
        <v>234</v>
      </c>
      <c r="AV235" s="43">
        <v>0</v>
      </c>
      <c r="AW235" s="43">
        <f>AX235+AY235</f>
        <v>722</v>
      </c>
      <c r="AX235" s="43">
        <f t="shared" si="250"/>
        <v>721</v>
      </c>
      <c r="AY235" s="43">
        <f t="shared" si="250"/>
        <v>1</v>
      </c>
      <c r="AZ235" s="43">
        <f>BA235+BB235</f>
        <v>2800</v>
      </c>
      <c r="BA235" s="43">
        <f t="shared" si="251"/>
        <v>2796</v>
      </c>
      <c r="BB235" s="43">
        <f t="shared" si="251"/>
        <v>4</v>
      </c>
    </row>
    <row r="236" spans="1:54" s="5" customFormat="1" ht="15" customHeight="1" x14ac:dyDescent="0.2">
      <c r="A236" s="23"/>
      <c r="B236" s="24"/>
      <c r="C236" s="22" t="s">
        <v>25</v>
      </c>
      <c r="D236" s="43">
        <f>E236+F236</f>
        <v>670</v>
      </c>
      <c r="E236" s="43">
        <v>665</v>
      </c>
      <c r="F236" s="43">
        <v>5</v>
      </c>
      <c r="G236" s="43">
        <f>H236+I236</f>
        <v>619</v>
      </c>
      <c r="H236" s="43">
        <v>616</v>
      </c>
      <c r="I236" s="43">
        <v>3</v>
      </c>
      <c r="J236" s="43">
        <f>K236+L236</f>
        <v>700</v>
      </c>
      <c r="K236" s="43">
        <v>695</v>
      </c>
      <c r="L236" s="43">
        <v>5</v>
      </c>
      <c r="M236" s="43">
        <f>N236+O236</f>
        <v>1989</v>
      </c>
      <c r="N236" s="43">
        <f t="shared" si="247"/>
        <v>1976</v>
      </c>
      <c r="O236" s="43">
        <f t="shared" si="247"/>
        <v>13</v>
      </c>
      <c r="P236" s="43">
        <f>Q236+R236</f>
        <v>756</v>
      </c>
      <c r="Q236" s="43">
        <v>754</v>
      </c>
      <c r="R236" s="43">
        <v>2</v>
      </c>
      <c r="S236" s="43">
        <f>T236+U236</f>
        <v>853</v>
      </c>
      <c r="T236" s="43">
        <v>850</v>
      </c>
      <c r="U236" s="43">
        <v>3</v>
      </c>
      <c r="V236" s="43">
        <f>W236+X236</f>
        <v>797</v>
      </c>
      <c r="W236" s="43">
        <v>793</v>
      </c>
      <c r="X236" s="43">
        <v>4</v>
      </c>
      <c r="Y236" s="43">
        <f>Z236+AA236</f>
        <v>2406</v>
      </c>
      <c r="Z236" s="43">
        <f t="shared" si="248"/>
        <v>2397</v>
      </c>
      <c r="AA236" s="43">
        <f t="shared" si="248"/>
        <v>9</v>
      </c>
      <c r="AB236" s="43">
        <f>AC236+AD236</f>
        <v>726</v>
      </c>
      <c r="AC236" s="43">
        <v>720</v>
      </c>
      <c r="AD236" s="43">
        <v>6</v>
      </c>
      <c r="AE236" s="43">
        <f>AF236+AG236</f>
        <v>698</v>
      </c>
      <c r="AF236" s="43">
        <v>692</v>
      </c>
      <c r="AG236" s="43">
        <v>6</v>
      </c>
      <c r="AH236" s="43">
        <f>AI236+AJ236</f>
        <v>656</v>
      </c>
      <c r="AI236" s="43">
        <v>654</v>
      </c>
      <c r="AJ236" s="43">
        <v>2</v>
      </c>
      <c r="AK236" s="43">
        <f>AL236+AM236</f>
        <v>2080</v>
      </c>
      <c r="AL236" s="43">
        <f t="shared" si="249"/>
        <v>2066</v>
      </c>
      <c r="AM236" s="43">
        <f t="shared" si="249"/>
        <v>14</v>
      </c>
      <c r="AN236" s="43">
        <f>AO236+AP236</f>
        <v>719</v>
      </c>
      <c r="AO236" s="43">
        <v>712</v>
      </c>
      <c r="AP236" s="43">
        <v>7</v>
      </c>
      <c r="AQ236" s="43">
        <f>AR236+AS236</f>
        <v>693</v>
      </c>
      <c r="AR236" s="43">
        <v>688</v>
      </c>
      <c r="AS236" s="43">
        <v>5</v>
      </c>
      <c r="AT236" s="43">
        <f>AU236+AV236</f>
        <v>755</v>
      </c>
      <c r="AU236" s="43">
        <v>749</v>
      </c>
      <c r="AV236" s="43">
        <v>6</v>
      </c>
      <c r="AW236" s="43">
        <f>AX236+AY236</f>
        <v>2167</v>
      </c>
      <c r="AX236" s="43">
        <f t="shared" si="250"/>
        <v>2149</v>
      </c>
      <c r="AY236" s="43">
        <f t="shared" si="250"/>
        <v>18</v>
      </c>
      <c r="AZ236" s="43">
        <f>BA236+BB236</f>
        <v>8642</v>
      </c>
      <c r="BA236" s="43">
        <f t="shared" si="251"/>
        <v>8588</v>
      </c>
      <c r="BB236" s="43">
        <f t="shared" si="251"/>
        <v>54</v>
      </c>
    </row>
    <row r="237" spans="1:54" s="5" customFormat="1" ht="15" customHeight="1" x14ac:dyDescent="0.2">
      <c r="A237" s="23"/>
      <c r="B237" s="24"/>
      <c r="C237" s="2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</row>
    <row r="238" spans="1:54" s="5" customFormat="1" ht="15" customHeight="1" x14ac:dyDescent="0.25">
      <c r="A238" s="20"/>
      <c r="B238" s="21" t="s">
        <v>199</v>
      </c>
      <c r="C238" s="22"/>
      <c r="D238" s="19">
        <f>SUM(E238:F238)</f>
        <v>2993</v>
      </c>
      <c r="E238" s="19">
        <f>E239+E242+E245+E246+E249+E252+E253</f>
        <v>2978</v>
      </c>
      <c r="F238" s="19">
        <f>F239+F242+F245+F246+F249+F252+F253</f>
        <v>15</v>
      </c>
      <c r="G238" s="19">
        <f>SUM(H238:I238)</f>
        <v>2631</v>
      </c>
      <c r="H238" s="19">
        <f>H239+H242+H245+H246+H249+H252+H253</f>
        <v>2621</v>
      </c>
      <c r="I238" s="19">
        <f>I239+I242+I245+I246+I249+I252+I253</f>
        <v>10</v>
      </c>
      <c r="J238" s="19">
        <f>SUM(K238:L238)</f>
        <v>2975</v>
      </c>
      <c r="K238" s="19">
        <f>K239+K242+K245+K246+K249+K252+K253</f>
        <v>2964</v>
      </c>
      <c r="L238" s="19">
        <f>L239+L242+L245+L246+L249+L252+L253</f>
        <v>11</v>
      </c>
      <c r="M238" s="19">
        <f>SUM(N238:O238)</f>
        <v>8599</v>
      </c>
      <c r="N238" s="19">
        <f>N239+N242+N245+N246+N249+N252+N253</f>
        <v>8563</v>
      </c>
      <c r="O238" s="19">
        <f>O239+O242+O245+O246+O249+O252+O253</f>
        <v>36</v>
      </c>
      <c r="P238" s="19">
        <f>SUM(Q238:R238)</f>
        <v>3225</v>
      </c>
      <c r="Q238" s="19">
        <f>Q239+Q242+Q245+Q246+Q249+Q252+Q253</f>
        <v>3212</v>
      </c>
      <c r="R238" s="19">
        <f>R239+R242+R245+R246+R249+R252+R253</f>
        <v>13</v>
      </c>
      <c r="S238" s="19">
        <f>SUM(T238:U238)</f>
        <v>3362</v>
      </c>
      <c r="T238" s="19">
        <f>T239+T242+T245+T246+T249+T252+T253</f>
        <v>3352</v>
      </c>
      <c r="U238" s="19">
        <f>U239+U242+U245+U246+U249+U252+U253</f>
        <v>10</v>
      </c>
      <c r="V238" s="19">
        <f>SUM(W238:X238)</f>
        <v>3015</v>
      </c>
      <c r="W238" s="19">
        <f>W239+W242+W245+W246+W249+W252+W253</f>
        <v>2993</v>
      </c>
      <c r="X238" s="19">
        <f>X239+X242+X245+X246+X249+X252+X253</f>
        <v>22</v>
      </c>
      <c r="Y238" s="19">
        <f>SUM(Z238:AA238)</f>
        <v>9602</v>
      </c>
      <c r="Z238" s="19">
        <f>Z239+Z242+Z245+Z246+Z249+Z252+Z253</f>
        <v>9557</v>
      </c>
      <c r="AA238" s="19">
        <f>AA239+AA242+AA245+AA246+AA249+AA252+AA253</f>
        <v>45</v>
      </c>
      <c r="AB238" s="19">
        <f>SUM(AC238:AD238)</f>
        <v>3018</v>
      </c>
      <c r="AC238" s="19">
        <f>AC239+AC242+AC245+AC246+AC249+AC252+AC253</f>
        <v>3010</v>
      </c>
      <c r="AD238" s="19">
        <f>AD239+AD242+AD245+AD246+AD249+AD252+AD253</f>
        <v>8</v>
      </c>
      <c r="AE238" s="19">
        <f>SUM(AF238:AG238)</f>
        <v>3221</v>
      </c>
      <c r="AF238" s="19">
        <f>AF239+AF242+AF245+AF246+AF249+AF252+AF253</f>
        <v>3206</v>
      </c>
      <c r="AG238" s="19">
        <f>AG239+AG242+AG245+AG246+AG249+AG252+AG253</f>
        <v>15</v>
      </c>
      <c r="AH238" s="19">
        <f>SUM(AI238:AJ238)</f>
        <v>2896</v>
      </c>
      <c r="AI238" s="19">
        <f>AI239+AI242+AI245+AI246+AI249+AI252+AI253</f>
        <v>2879</v>
      </c>
      <c r="AJ238" s="19">
        <f>AJ239+AJ242+AJ245+AJ246+AJ249+AJ252+AJ253</f>
        <v>17</v>
      </c>
      <c r="AK238" s="19">
        <f>SUM(AL238:AM238)</f>
        <v>9135</v>
      </c>
      <c r="AL238" s="19">
        <f>AL239+AL242+AL245+AL246+AL249+AL252+AL253</f>
        <v>9095</v>
      </c>
      <c r="AM238" s="19">
        <f>AM239+AM242+AM245+AM246+AM249+AM252+AM253</f>
        <v>40</v>
      </c>
      <c r="AN238" s="19">
        <f>SUM(AO238:AP238)</f>
        <v>3296</v>
      </c>
      <c r="AO238" s="19">
        <f>AO239+AO242+AO245+AO246+AO249+AO252+AO253</f>
        <v>3276</v>
      </c>
      <c r="AP238" s="19">
        <f>AP239+AP242+AP245+AP246+AP249+AP252+AP253</f>
        <v>20</v>
      </c>
      <c r="AQ238" s="19">
        <f>SUM(AR238:AS238)</f>
        <v>2959</v>
      </c>
      <c r="AR238" s="19">
        <f>AR239+AR242+AR245+AR246+AR249+AR252+AR253</f>
        <v>2952</v>
      </c>
      <c r="AS238" s="19">
        <f>AS239+AS242+AS245+AS246+AS249+AS252+AS253</f>
        <v>7</v>
      </c>
      <c r="AT238" s="19">
        <f>SUM(AU238:AV238)</f>
        <v>3040</v>
      </c>
      <c r="AU238" s="19">
        <f>AU239+AU242+AU245+AU246+AU249+AU252+AU253</f>
        <v>3023</v>
      </c>
      <c r="AV238" s="19">
        <f>AV239+AV242+AV245+AV246+AV249+AV252+AV253</f>
        <v>17</v>
      </c>
      <c r="AW238" s="19">
        <f>SUM(AX238:AY238)</f>
        <v>9295</v>
      </c>
      <c r="AX238" s="19">
        <f>AX239+AX242+AX245+AX246+AX249+AX252+AX253</f>
        <v>9251</v>
      </c>
      <c r="AY238" s="19">
        <f>AY239+AY242+AY245+AY246+AY249+AY252+AY253</f>
        <v>44</v>
      </c>
      <c r="AZ238" s="19">
        <f>SUM(BA238:BB238)</f>
        <v>36631</v>
      </c>
      <c r="BA238" s="19">
        <f>BA239+BA242+BA245+BA246+BA249+BA252+BA253</f>
        <v>36466</v>
      </c>
      <c r="BB238" s="19">
        <f>BB239+BB242+BB245+BB246+BB249+BB252+BB253</f>
        <v>165</v>
      </c>
    </row>
    <row r="239" spans="1:54" s="5" customFormat="1" ht="15" customHeight="1" x14ac:dyDescent="0.25">
      <c r="A239" s="23"/>
      <c r="B239" s="21"/>
      <c r="C239" s="22" t="s">
        <v>200</v>
      </c>
      <c r="D239" s="19">
        <f>SUM(E239:F239)</f>
        <v>174</v>
      </c>
      <c r="E239" s="19">
        <f>SUM(E240:E241)</f>
        <v>174</v>
      </c>
      <c r="F239" s="19">
        <f>SUM(F240:F241)</f>
        <v>0</v>
      </c>
      <c r="G239" s="19">
        <f>SUM(H239:I239)</f>
        <v>153</v>
      </c>
      <c r="H239" s="19">
        <f>SUM(H240:H241)</f>
        <v>153</v>
      </c>
      <c r="I239" s="19">
        <f>SUM(I240:I241)</f>
        <v>0</v>
      </c>
      <c r="J239" s="19">
        <f>SUM(K239:L239)</f>
        <v>172</v>
      </c>
      <c r="K239" s="19">
        <f>SUM(K240:K241)</f>
        <v>172</v>
      </c>
      <c r="L239" s="19">
        <f>SUM(L240:L241)</f>
        <v>0</v>
      </c>
      <c r="M239" s="19">
        <f>SUM(N239:O239)</f>
        <v>499</v>
      </c>
      <c r="N239" s="19">
        <f>SUM(N240:N241)</f>
        <v>499</v>
      </c>
      <c r="O239" s="19">
        <f>SUM(O240:O241)</f>
        <v>0</v>
      </c>
      <c r="P239" s="19">
        <f>SUM(Q239:R239)</f>
        <v>181</v>
      </c>
      <c r="Q239" s="19">
        <f>SUM(Q240:Q241)</f>
        <v>181</v>
      </c>
      <c r="R239" s="19">
        <f>SUM(R240:R241)</f>
        <v>0</v>
      </c>
      <c r="S239" s="19">
        <f>SUM(T239:U239)</f>
        <v>181</v>
      </c>
      <c r="T239" s="19">
        <f>SUM(T240:T241)</f>
        <v>181</v>
      </c>
      <c r="U239" s="19">
        <f>SUM(U240:U241)</f>
        <v>0</v>
      </c>
      <c r="V239" s="19">
        <f>SUM(W239:X239)</f>
        <v>164</v>
      </c>
      <c r="W239" s="19">
        <f>SUM(W240:W241)</f>
        <v>164</v>
      </c>
      <c r="X239" s="19">
        <f>SUM(X240:X241)</f>
        <v>0</v>
      </c>
      <c r="Y239" s="19">
        <f>SUM(Z239:AA239)</f>
        <v>526</v>
      </c>
      <c r="Z239" s="19">
        <f>SUM(Z240:Z241)</f>
        <v>526</v>
      </c>
      <c r="AA239" s="19">
        <f>SUM(AA240:AA241)</f>
        <v>0</v>
      </c>
      <c r="AB239" s="19">
        <f>SUM(AC239:AD239)</f>
        <v>167</v>
      </c>
      <c r="AC239" s="19">
        <f>SUM(AC240:AC241)</f>
        <v>167</v>
      </c>
      <c r="AD239" s="19">
        <f>SUM(AD240:AD241)</f>
        <v>0</v>
      </c>
      <c r="AE239" s="19">
        <f>SUM(AF239:AG239)</f>
        <v>180</v>
      </c>
      <c r="AF239" s="19">
        <f>SUM(AF240:AF241)</f>
        <v>180</v>
      </c>
      <c r="AG239" s="19">
        <f>SUM(AG240:AG241)</f>
        <v>0</v>
      </c>
      <c r="AH239" s="19">
        <f>SUM(AI239:AJ239)</f>
        <v>163</v>
      </c>
      <c r="AI239" s="19">
        <f>SUM(AI240:AI241)</f>
        <v>163</v>
      </c>
      <c r="AJ239" s="19">
        <f>SUM(AJ240:AJ241)</f>
        <v>0</v>
      </c>
      <c r="AK239" s="19">
        <f>SUM(AL239:AM239)</f>
        <v>510</v>
      </c>
      <c r="AL239" s="19">
        <f>SUM(AL240:AL241)</f>
        <v>510</v>
      </c>
      <c r="AM239" s="19">
        <f>SUM(AM240:AM241)</f>
        <v>0</v>
      </c>
      <c r="AN239" s="19">
        <f>SUM(AO239:AP239)</f>
        <v>163</v>
      </c>
      <c r="AO239" s="19">
        <f>SUM(AO240:AO241)</f>
        <v>163</v>
      </c>
      <c r="AP239" s="19">
        <f>SUM(AP240:AP241)</f>
        <v>0</v>
      </c>
      <c r="AQ239" s="19">
        <f>SUM(AR239:AS239)</f>
        <v>140</v>
      </c>
      <c r="AR239" s="19">
        <f>SUM(AR240:AR241)</f>
        <v>140</v>
      </c>
      <c r="AS239" s="19">
        <f>SUM(AS240:AS241)</f>
        <v>0</v>
      </c>
      <c r="AT239" s="19">
        <f>SUM(AU239:AV239)</f>
        <v>145</v>
      </c>
      <c r="AU239" s="19">
        <f>SUM(AU240:AU241)</f>
        <v>145</v>
      </c>
      <c r="AV239" s="19">
        <f>SUM(AV240:AV241)</f>
        <v>0</v>
      </c>
      <c r="AW239" s="19">
        <f>SUM(AX239:AY239)</f>
        <v>448</v>
      </c>
      <c r="AX239" s="19">
        <f>SUM(AX240:AX241)</f>
        <v>448</v>
      </c>
      <c r="AY239" s="19">
        <f>SUM(AY240:AY241)</f>
        <v>0</v>
      </c>
      <c r="AZ239" s="19">
        <f>SUM(BA239:BB239)</f>
        <v>1983</v>
      </c>
      <c r="BA239" s="19">
        <f>SUM(BA240:BA241)</f>
        <v>1983</v>
      </c>
      <c r="BB239" s="19">
        <f>SUM(BB240:BB241)</f>
        <v>0</v>
      </c>
    </row>
    <row r="240" spans="1:54" s="5" customFormat="1" ht="15" customHeight="1" x14ac:dyDescent="0.25">
      <c r="A240" s="23"/>
      <c r="B240" s="21"/>
      <c r="C240" s="25" t="s">
        <v>201</v>
      </c>
      <c r="D240" s="43">
        <f>E240+F240</f>
        <v>172</v>
      </c>
      <c r="E240" s="43">
        <v>172</v>
      </c>
      <c r="F240" s="43">
        <v>0</v>
      </c>
      <c r="G240" s="43">
        <f>H240+I240</f>
        <v>151</v>
      </c>
      <c r="H240" s="43">
        <v>151</v>
      </c>
      <c r="I240" s="43">
        <v>0</v>
      </c>
      <c r="J240" s="43">
        <f>K240+L240</f>
        <v>168</v>
      </c>
      <c r="K240" s="43">
        <v>168</v>
      </c>
      <c r="L240" s="43">
        <v>0</v>
      </c>
      <c r="M240" s="43">
        <f>N240+O240</f>
        <v>491</v>
      </c>
      <c r="N240" s="43">
        <f>+E240+H240+K240</f>
        <v>491</v>
      </c>
      <c r="O240" s="43">
        <f>+F240+I240+L240</f>
        <v>0</v>
      </c>
      <c r="P240" s="43">
        <f>Q240+R240</f>
        <v>172</v>
      </c>
      <c r="Q240" s="43">
        <v>172</v>
      </c>
      <c r="R240" s="43">
        <v>0</v>
      </c>
      <c r="S240" s="43">
        <f>T240+U240</f>
        <v>175</v>
      </c>
      <c r="T240" s="43">
        <v>175</v>
      </c>
      <c r="U240" s="43">
        <v>0</v>
      </c>
      <c r="V240" s="43">
        <f>W240+X240</f>
        <v>161</v>
      </c>
      <c r="W240" s="43">
        <v>161</v>
      </c>
      <c r="X240" s="43">
        <v>0</v>
      </c>
      <c r="Y240" s="43">
        <f>Z240+AA240</f>
        <v>508</v>
      </c>
      <c r="Z240" s="43">
        <f>+Q240+T240+W240</f>
        <v>508</v>
      </c>
      <c r="AA240" s="43">
        <f>+R240+U240+X240</f>
        <v>0</v>
      </c>
      <c r="AB240" s="43">
        <f>AC240+AD240</f>
        <v>160</v>
      </c>
      <c r="AC240" s="43">
        <v>160</v>
      </c>
      <c r="AD240" s="43">
        <v>0</v>
      </c>
      <c r="AE240" s="43">
        <f>AF240+AG240</f>
        <v>178</v>
      </c>
      <c r="AF240" s="43">
        <v>178</v>
      </c>
      <c r="AG240" s="43">
        <v>0</v>
      </c>
      <c r="AH240" s="43">
        <f>AI240+AJ240</f>
        <v>162</v>
      </c>
      <c r="AI240" s="43">
        <v>162</v>
      </c>
      <c r="AJ240" s="43">
        <v>0</v>
      </c>
      <c r="AK240" s="43">
        <f>AL240+AM240</f>
        <v>500</v>
      </c>
      <c r="AL240" s="43">
        <f>+AC240+AF240+AI240</f>
        <v>500</v>
      </c>
      <c r="AM240" s="43">
        <f>+AD240+AG240+AJ240</f>
        <v>0</v>
      </c>
      <c r="AN240" s="43">
        <f>AO240+AP240</f>
        <v>160</v>
      </c>
      <c r="AO240" s="43">
        <v>160</v>
      </c>
      <c r="AP240" s="43">
        <v>0</v>
      </c>
      <c r="AQ240" s="43">
        <f>AR240+AS240</f>
        <v>136</v>
      </c>
      <c r="AR240" s="43">
        <v>136</v>
      </c>
      <c r="AS240" s="43">
        <v>0</v>
      </c>
      <c r="AT240" s="43">
        <f>AU240+AV240</f>
        <v>137</v>
      </c>
      <c r="AU240" s="43">
        <v>137</v>
      </c>
      <c r="AV240" s="43">
        <v>0</v>
      </c>
      <c r="AW240" s="43">
        <f>AX240+AY240</f>
        <v>433</v>
      </c>
      <c r="AX240" s="43">
        <f>+AO240+AR240+AU240</f>
        <v>433</v>
      </c>
      <c r="AY240" s="43">
        <f>+AP240+AS240+AV240</f>
        <v>0</v>
      </c>
      <c r="AZ240" s="43">
        <f>BA240+BB240</f>
        <v>1932</v>
      </c>
      <c r="BA240" s="43">
        <f>N240+Z240+AL240+AX240</f>
        <v>1932</v>
      </c>
      <c r="BB240" s="43">
        <f>O240+AA240+AM240+AY240</f>
        <v>0</v>
      </c>
    </row>
    <row r="241" spans="1:54" s="5" customFormat="1" ht="15" customHeight="1" x14ac:dyDescent="0.25">
      <c r="A241" s="23"/>
      <c r="B241" s="21"/>
      <c r="C241" s="25" t="s">
        <v>202</v>
      </c>
      <c r="D241" s="43">
        <f>E241+F241</f>
        <v>2</v>
      </c>
      <c r="E241" s="43">
        <v>2</v>
      </c>
      <c r="F241" s="43">
        <v>0</v>
      </c>
      <c r="G241" s="43">
        <f>H241+I241</f>
        <v>2</v>
      </c>
      <c r="H241" s="43">
        <v>2</v>
      </c>
      <c r="I241" s="43">
        <v>0</v>
      </c>
      <c r="J241" s="43">
        <f>K241+L241</f>
        <v>4</v>
      </c>
      <c r="K241" s="43">
        <v>4</v>
      </c>
      <c r="L241" s="43">
        <v>0</v>
      </c>
      <c r="M241" s="43">
        <f>N241+O241</f>
        <v>8</v>
      </c>
      <c r="N241" s="43">
        <f>+E241+H241+K241</f>
        <v>8</v>
      </c>
      <c r="O241" s="43">
        <f>+F241+I241+L241</f>
        <v>0</v>
      </c>
      <c r="P241" s="43">
        <f>Q241+R241</f>
        <v>9</v>
      </c>
      <c r="Q241" s="43">
        <v>9</v>
      </c>
      <c r="R241" s="43">
        <v>0</v>
      </c>
      <c r="S241" s="43">
        <f>T241+U241</f>
        <v>6</v>
      </c>
      <c r="T241" s="43">
        <v>6</v>
      </c>
      <c r="U241" s="43">
        <v>0</v>
      </c>
      <c r="V241" s="43">
        <f>W241+X241</f>
        <v>3</v>
      </c>
      <c r="W241" s="43">
        <v>3</v>
      </c>
      <c r="X241" s="43">
        <v>0</v>
      </c>
      <c r="Y241" s="43">
        <f>Z241+AA241</f>
        <v>18</v>
      </c>
      <c r="Z241" s="43">
        <f>+Q241+T241+W241</f>
        <v>18</v>
      </c>
      <c r="AA241" s="43">
        <f>+R241+U241+X241</f>
        <v>0</v>
      </c>
      <c r="AB241" s="43">
        <f>AC241+AD241</f>
        <v>7</v>
      </c>
      <c r="AC241" s="43">
        <v>7</v>
      </c>
      <c r="AD241" s="43">
        <v>0</v>
      </c>
      <c r="AE241" s="43">
        <f>AF241+AG241</f>
        <v>2</v>
      </c>
      <c r="AF241" s="43">
        <v>2</v>
      </c>
      <c r="AG241" s="43">
        <v>0</v>
      </c>
      <c r="AH241" s="43">
        <f>AI241+AJ241</f>
        <v>1</v>
      </c>
      <c r="AI241" s="43">
        <v>1</v>
      </c>
      <c r="AJ241" s="43">
        <v>0</v>
      </c>
      <c r="AK241" s="43">
        <f>AL241+AM241</f>
        <v>10</v>
      </c>
      <c r="AL241" s="43">
        <f>+AC241+AF241+AI241</f>
        <v>10</v>
      </c>
      <c r="AM241" s="43">
        <f>+AD241+AG241+AJ241</f>
        <v>0</v>
      </c>
      <c r="AN241" s="43">
        <f>AO241+AP241</f>
        <v>3</v>
      </c>
      <c r="AO241" s="43">
        <v>3</v>
      </c>
      <c r="AP241" s="43">
        <v>0</v>
      </c>
      <c r="AQ241" s="43">
        <f>AR241+AS241</f>
        <v>4</v>
      </c>
      <c r="AR241" s="43">
        <v>4</v>
      </c>
      <c r="AS241" s="43">
        <v>0</v>
      </c>
      <c r="AT241" s="43">
        <f>AU241+AV241</f>
        <v>8</v>
      </c>
      <c r="AU241" s="43">
        <v>8</v>
      </c>
      <c r="AV241" s="43">
        <v>0</v>
      </c>
      <c r="AW241" s="43">
        <f>AX241+AY241</f>
        <v>15</v>
      </c>
      <c r="AX241" s="43">
        <f>+AO241+AR241+AU241</f>
        <v>15</v>
      </c>
      <c r="AY241" s="43">
        <f>+AP241+AS241+AV241</f>
        <v>0</v>
      </c>
      <c r="AZ241" s="43">
        <f>BA241+BB241</f>
        <v>51</v>
      </c>
      <c r="BA241" s="43">
        <f>N241+Z241+AL241+AX241</f>
        <v>51</v>
      </c>
      <c r="BB241" s="43">
        <f>O241+AA241+AM241+AY241</f>
        <v>0</v>
      </c>
    </row>
    <row r="242" spans="1:54" s="5" customFormat="1" ht="15" customHeight="1" x14ac:dyDescent="0.25">
      <c r="A242" s="23"/>
      <c r="B242" s="21"/>
      <c r="C242" s="22" t="s">
        <v>203</v>
      </c>
      <c r="D242" s="19">
        <f>SUM(E242:F242)</f>
        <v>63</v>
      </c>
      <c r="E242" s="19">
        <f>SUM(E243:E244)</f>
        <v>63</v>
      </c>
      <c r="F242" s="19">
        <f>SUM(F243:F244)</f>
        <v>0</v>
      </c>
      <c r="G242" s="19">
        <f>SUM(H242:I242)</f>
        <v>52</v>
      </c>
      <c r="H242" s="19">
        <f>SUM(H243:H244)</f>
        <v>52</v>
      </c>
      <c r="I242" s="19">
        <f>SUM(I243:I244)</f>
        <v>0</v>
      </c>
      <c r="J242" s="19">
        <f>SUM(K242:L242)</f>
        <v>58</v>
      </c>
      <c r="K242" s="19">
        <f>SUM(K243:K244)</f>
        <v>58</v>
      </c>
      <c r="L242" s="19">
        <f>SUM(L243:L244)</f>
        <v>0</v>
      </c>
      <c r="M242" s="19">
        <f>SUM(N242:O242)</f>
        <v>173</v>
      </c>
      <c r="N242" s="19">
        <f>SUM(N243:N244)</f>
        <v>173</v>
      </c>
      <c r="O242" s="19">
        <f>SUM(O243:O244)</f>
        <v>0</v>
      </c>
      <c r="P242" s="19">
        <f>SUM(Q242:R242)</f>
        <v>60</v>
      </c>
      <c r="Q242" s="19">
        <f>SUM(Q243:Q244)</f>
        <v>60</v>
      </c>
      <c r="R242" s="19">
        <f>SUM(R243:R244)</f>
        <v>0</v>
      </c>
      <c r="S242" s="19">
        <f>SUM(T242:U242)</f>
        <v>61</v>
      </c>
      <c r="T242" s="19">
        <f>SUM(T243:T244)</f>
        <v>61</v>
      </c>
      <c r="U242" s="19">
        <f>SUM(U243:U244)</f>
        <v>0</v>
      </c>
      <c r="V242" s="19">
        <f>SUM(W242:X242)</f>
        <v>60</v>
      </c>
      <c r="W242" s="19">
        <f>SUM(W243:W244)</f>
        <v>60</v>
      </c>
      <c r="X242" s="19">
        <f>SUM(X243:X244)</f>
        <v>0</v>
      </c>
      <c r="Y242" s="19">
        <f>SUM(Z242:AA242)</f>
        <v>181</v>
      </c>
      <c r="Z242" s="19">
        <f>SUM(Z243:Z244)</f>
        <v>181</v>
      </c>
      <c r="AA242" s="19">
        <f>SUM(AA243:AA244)</f>
        <v>0</v>
      </c>
      <c r="AB242" s="19">
        <f>SUM(AC242:AD242)</f>
        <v>62</v>
      </c>
      <c r="AC242" s="19">
        <f>SUM(AC243:AC244)</f>
        <v>62</v>
      </c>
      <c r="AD242" s="19">
        <f>SUM(AD243:AD244)</f>
        <v>0</v>
      </c>
      <c r="AE242" s="19">
        <f>SUM(AF242:AG242)</f>
        <v>62</v>
      </c>
      <c r="AF242" s="19">
        <f>SUM(AF243:AF244)</f>
        <v>62</v>
      </c>
      <c r="AG242" s="19">
        <f>SUM(AG243:AG244)</f>
        <v>0</v>
      </c>
      <c r="AH242" s="19">
        <f>SUM(AI242:AJ242)</f>
        <v>55</v>
      </c>
      <c r="AI242" s="19">
        <f>SUM(AI243:AI244)</f>
        <v>55</v>
      </c>
      <c r="AJ242" s="19">
        <f>SUM(AJ243:AJ244)</f>
        <v>0</v>
      </c>
      <c r="AK242" s="19">
        <f>SUM(AL242:AM242)</f>
        <v>179</v>
      </c>
      <c r="AL242" s="19">
        <f>SUM(AL243:AL244)</f>
        <v>179</v>
      </c>
      <c r="AM242" s="19">
        <f>SUM(AM243:AM244)</f>
        <v>0</v>
      </c>
      <c r="AN242" s="19">
        <f>SUM(AO242:AP242)</f>
        <v>62</v>
      </c>
      <c r="AO242" s="19">
        <f>SUM(AO243:AO244)</f>
        <v>62</v>
      </c>
      <c r="AP242" s="19">
        <f>SUM(AP243:AP244)</f>
        <v>0</v>
      </c>
      <c r="AQ242" s="19">
        <f>SUM(AR242:AS242)</f>
        <v>60</v>
      </c>
      <c r="AR242" s="19">
        <f>SUM(AR243:AR244)</f>
        <v>60</v>
      </c>
      <c r="AS242" s="19">
        <f>SUM(AS243:AS244)</f>
        <v>0</v>
      </c>
      <c r="AT242" s="19">
        <f>SUM(AU242:AV242)</f>
        <v>56</v>
      </c>
      <c r="AU242" s="19">
        <f>SUM(AU243:AU244)</f>
        <v>56</v>
      </c>
      <c r="AV242" s="19">
        <f>SUM(AV243:AV244)</f>
        <v>0</v>
      </c>
      <c r="AW242" s="19">
        <f>SUM(AX242:AY242)</f>
        <v>178</v>
      </c>
      <c r="AX242" s="19">
        <f>SUM(AX243:AX244)</f>
        <v>178</v>
      </c>
      <c r="AY242" s="19">
        <f>SUM(AY243:AY244)</f>
        <v>0</v>
      </c>
      <c r="AZ242" s="19">
        <f>SUM(BA242:BB242)</f>
        <v>711</v>
      </c>
      <c r="BA242" s="19">
        <f>SUM(BA243:BA244)</f>
        <v>711</v>
      </c>
      <c r="BB242" s="19">
        <f>SUM(BB243:BB244)</f>
        <v>0</v>
      </c>
    </row>
    <row r="243" spans="1:54" s="5" customFormat="1" ht="15" customHeight="1" x14ac:dyDescent="0.25">
      <c r="A243" s="23"/>
      <c r="B243" s="21"/>
      <c r="C243" s="25" t="s">
        <v>204</v>
      </c>
      <c r="D243" s="43">
        <f>E243+F243</f>
        <v>58</v>
      </c>
      <c r="E243" s="43">
        <v>58</v>
      </c>
      <c r="F243" s="43">
        <v>0</v>
      </c>
      <c r="G243" s="43">
        <f>H243+I243</f>
        <v>52</v>
      </c>
      <c r="H243" s="43">
        <v>52</v>
      </c>
      <c r="I243" s="43">
        <v>0</v>
      </c>
      <c r="J243" s="43">
        <f>K243+L243</f>
        <v>58</v>
      </c>
      <c r="K243" s="43">
        <v>58</v>
      </c>
      <c r="L243" s="43">
        <v>0</v>
      </c>
      <c r="M243" s="43">
        <f>N243+O243</f>
        <v>168</v>
      </c>
      <c r="N243" s="43">
        <f t="shared" ref="N243:O245" si="252">+E243+H243+K243</f>
        <v>168</v>
      </c>
      <c r="O243" s="43">
        <f t="shared" si="252"/>
        <v>0</v>
      </c>
      <c r="P243" s="43">
        <f>Q243+R243</f>
        <v>60</v>
      </c>
      <c r="Q243" s="43">
        <v>60</v>
      </c>
      <c r="R243" s="43">
        <v>0</v>
      </c>
      <c r="S243" s="43">
        <f>T243+U243</f>
        <v>61</v>
      </c>
      <c r="T243" s="43">
        <v>61</v>
      </c>
      <c r="U243" s="43">
        <v>0</v>
      </c>
      <c r="V243" s="43">
        <f>W243+X243</f>
        <v>60</v>
      </c>
      <c r="W243" s="43">
        <v>60</v>
      </c>
      <c r="X243" s="43">
        <v>0</v>
      </c>
      <c r="Y243" s="43">
        <f>Z243+AA243</f>
        <v>181</v>
      </c>
      <c r="Z243" s="43">
        <f t="shared" ref="Z243:AA245" si="253">+Q243+T243+W243</f>
        <v>181</v>
      </c>
      <c r="AA243" s="43">
        <f t="shared" si="253"/>
        <v>0</v>
      </c>
      <c r="AB243" s="43">
        <f>AC243+AD243</f>
        <v>62</v>
      </c>
      <c r="AC243" s="43">
        <v>62</v>
      </c>
      <c r="AD243" s="43">
        <v>0</v>
      </c>
      <c r="AE243" s="43">
        <f>AF243+AG243</f>
        <v>62</v>
      </c>
      <c r="AF243" s="43">
        <v>62</v>
      </c>
      <c r="AG243" s="43">
        <v>0</v>
      </c>
      <c r="AH243" s="43">
        <f>AI243+AJ243</f>
        <v>55</v>
      </c>
      <c r="AI243" s="43">
        <v>55</v>
      </c>
      <c r="AJ243" s="43">
        <v>0</v>
      </c>
      <c r="AK243" s="43">
        <f>AL243+AM243</f>
        <v>179</v>
      </c>
      <c r="AL243" s="43">
        <f t="shared" ref="AL243:AM245" si="254">+AC243+AF243+AI243</f>
        <v>179</v>
      </c>
      <c r="AM243" s="43">
        <f t="shared" si="254"/>
        <v>0</v>
      </c>
      <c r="AN243" s="43">
        <f>AO243+AP243</f>
        <v>62</v>
      </c>
      <c r="AO243" s="43">
        <v>62</v>
      </c>
      <c r="AP243" s="43">
        <v>0</v>
      </c>
      <c r="AQ243" s="43">
        <f>AR243+AS243</f>
        <v>60</v>
      </c>
      <c r="AR243" s="43">
        <v>60</v>
      </c>
      <c r="AS243" s="43">
        <v>0</v>
      </c>
      <c r="AT243" s="43">
        <f>AU243+AV243</f>
        <v>56</v>
      </c>
      <c r="AU243" s="43">
        <v>56</v>
      </c>
      <c r="AV243" s="43">
        <v>0</v>
      </c>
      <c r="AW243" s="43">
        <f>AX243+AY243</f>
        <v>178</v>
      </c>
      <c r="AX243" s="43">
        <f t="shared" ref="AX243:AY245" si="255">+AO243+AR243+AU243</f>
        <v>178</v>
      </c>
      <c r="AY243" s="43">
        <f t="shared" si="255"/>
        <v>0</v>
      </c>
      <c r="AZ243" s="43">
        <f>BA243+BB243</f>
        <v>706</v>
      </c>
      <c r="BA243" s="43">
        <f t="shared" ref="BA243:BB245" si="256">N243+Z243+AL243+AX243</f>
        <v>706</v>
      </c>
      <c r="BB243" s="43">
        <f t="shared" si="256"/>
        <v>0</v>
      </c>
    </row>
    <row r="244" spans="1:54" s="5" customFormat="1" ht="15" customHeight="1" x14ac:dyDescent="0.25">
      <c r="A244" s="23"/>
      <c r="B244" s="21"/>
      <c r="C244" s="25" t="s">
        <v>205</v>
      </c>
      <c r="D244" s="43">
        <f>E244+F244</f>
        <v>5</v>
      </c>
      <c r="E244" s="43">
        <v>5</v>
      </c>
      <c r="F244" s="43">
        <v>0</v>
      </c>
      <c r="G244" s="43">
        <f>H244+I244</f>
        <v>0</v>
      </c>
      <c r="H244" s="43">
        <v>0</v>
      </c>
      <c r="I244" s="43">
        <v>0</v>
      </c>
      <c r="J244" s="43">
        <f>K244+L244</f>
        <v>0</v>
      </c>
      <c r="K244" s="43">
        <v>0</v>
      </c>
      <c r="L244" s="43">
        <v>0</v>
      </c>
      <c r="M244" s="43">
        <f>N244+O244</f>
        <v>5</v>
      </c>
      <c r="N244" s="43">
        <f t="shared" si="252"/>
        <v>5</v>
      </c>
      <c r="O244" s="43">
        <f t="shared" si="252"/>
        <v>0</v>
      </c>
      <c r="P244" s="43">
        <f>Q244+R244</f>
        <v>0</v>
      </c>
      <c r="Q244" s="43">
        <v>0</v>
      </c>
      <c r="R244" s="43">
        <v>0</v>
      </c>
      <c r="S244" s="43">
        <f>T244+U244</f>
        <v>0</v>
      </c>
      <c r="T244" s="43">
        <v>0</v>
      </c>
      <c r="U244" s="43">
        <v>0</v>
      </c>
      <c r="V244" s="43">
        <f>W244+X244</f>
        <v>0</v>
      </c>
      <c r="W244" s="43">
        <v>0</v>
      </c>
      <c r="X244" s="43">
        <v>0</v>
      </c>
      <c r="Y244" s="43">
        <f>Z244+AA244</f>
        <v>0</v>
      </c>
      <c r="Z244" s="43">
        <f t="shared" si="253"/>
        <v>0</v>
      </c>
      <c r="AA244" s="43">
        <f t="shared" si="253"/>
        <v>0</v>
      </c>
      <c r="AB244" s="43">
        <f>AC244+AD244</f>
        <v>0</v>
      </c>
      <c r="AC244" s="43">
        <v>0</v>
      </c>
      <c r="AD244" s="43">
        <v>0</v>
      </c>
      <c r="AE244" s="43">
        <f>AF244+AG244</f>
        <v>0</v>
      </c>
      <c r="AF244" s="43">
        <v>0</v>
      </c>
      <c r="AG244" s="43">
        <v>0</v>
      </c>
      <c r="AH244" s="43">
        <f>AI244+AJ244</f>
        <v>0</v>
      </c>
      <c r="AI244" s="43">
        <v>0</v>
      </c>
      <c r="AJ244" s="43">
        <v>0</v>
      </c>
      <c r="AK244" s="43">
        <f>AL244+AM244</f>
        <v>0</v>
      </c>
      <c r="AL244" s="43">
        <f t="shared" si="254"/>
        <v>0</v>
      </c>
      <c r="AM244" s="43">
        <f t="shared" si="254"/>
        <v>0</v>
      </c>
      <c r="AN244" s="43">
        <f>AO244+AP244</f>
        <v>0</v>
      </c>
      <c r="AO244" s="43">
        <v>0</v>
      </c>
      <c r="AP244" s="43">
        <v>0</v>
      </c>
      <c r="AQ244" s="43">
        <f>AR244+AS244</f>
        <v>0</v>
      </c>
      <c r="AR244" s="43">
        <v>0</v>
      </c>
      <c r="AS244" s="43">
        <v>0</v>
      </c>
      <c r="AT244" s="43">
        <f>AU244+AV244</f>
        <v>0</v>
      </c>
      <c r="AU244" s="43">
        <v>0</v>
      </c>
      <c r="AV244" s="43">
        <v>0</v>
      </c>
      <c r="AW244" s="43">
        <f>AX244+AY244</f>
        <v>0</v>
      </c>
      <c r="AX244" s="43">
        <f t="shared" si="255"/>
        <v>0</v>
      </c>
      <c r="AY244" s="43">
        <f t="shared" si="255"/>
        <v>0</v>
      </c>
      <c r="AZ244" s="43">
        <f>BA244+BB244</f>
        <v>5</v>
      </c>
      <c r="BA244" s="43">
        <f t="shared" si="256"/>
        <v>5</v>
      </c>
      <c r="BB244" s="43">
        <f t="shared" si="256"/>
        <v>0</v>
      </c>
    </row>
    <row r="245" spans="1:54" s="5" customFormat="1" ht="15" customHeight="1" x14ac:dyDescent="0.25">
      <c r="A245" s="23"/>
      <c r="B245" s="21"/>
      <c r="C245" s="22" t="s">
        <v>206</v>
      </c>
      <c r="D245" s="43">
        <f>E245+F245</f>
        <v>0</v>
      </c>
      <c r="E245" s="43">
        <v>0</v>
      </c>
      <c r="F245" s="43">
        <v>0</v>
      </c>
      <c r="G245" s="43">
        <f>H245+I245</f>
        <v>13</v>
      </c>
      <c r="H245" s="43">
        <v>13</v>
      </c>
      <c r="I245" s="43">
        <v>0</v>
      </c>
      <c r="J245" s="43">
        <f>K245+L245</f>
        <v>13</v>
      </c>
      <c r="K245" s="43">
        <v>13</v>
      </c>
      <c r="L245" s="43">
        <v>0</v>
      </c>
      <c r="M245" s="43">
        <f>N245+O245</f>
        <v>26</v>
      </c>
      <c r="N245" s="43">
        <f t="shared" si="252"/>
        <v>26</v>
      </c>
      <c r="O245" s="43">
        <f t="shared" si="252"/>
        <v>0</v>
      </c>
      <c r="P245" s="43">
        <f>Q245+R245</f>
        <v>3</v>
      </c>
      <c r="Q245" s="43">
        <v>3</v>
      </c>
      <c r="R245" s="43">
        <v>0</v>
      </c>
      <c r="S245" s="43">
        <f>T245+U245</f>
        <v>21</v>
      </c>
      <c r="T245" s="43">
        <v>21</v>
      </c>
      <c r="U245" s="43">
        <v>0</v>
      </c>
      <c r="V245" s="43">
        <f>W245+X245</f>
        <v>13</v>
      </c>
      <c r="W245" s="43">
        <v>13</v>
      </c>
      <c r="X245" s="43">
        <v>0</v>
      </c>
      <c r="Y245" s="43">
        <f>Z245+AA245</f>
        <v>37</v>
      </c>
      <c r="Z245" s="43">
        <f t="shared" si="253"/>
        <v>37</v>
      </c>
      <c r="AA245" s="43">
        <f t="shared" si="253"/>
        <v>0</v>
      </c>
      <c r="AB245" s="43">
        <f>AC245+AD245</f>
        <v>7</v>
      </c>
      <c r="AC245" s="43">
        <v>7</v>
      </c>
      <c r="AD245" s="43">
        <v>0</v>
      </c>
      <c r="AE245" s="43">
        <f>AF245+AG245</f>
        <v>16</v>
      </c>
      <c r="AF245" s="43">
        <v>16</v>
      </c>
      <c r="AG245" s="43">
        <v>0</v>
      </c>
      <c r="AH245" s="43">
        <f>AI245+AJ245</f>
        <v>14</v>
      </c>
      <c r="AI245" s="43">
        <v>14</v>
      </c>
      <c r="AJ245" s="43">
        <v>0</v>
      </c>
      <c r="AK245" s="43">
        <f>AL245+AM245</f>
        <v>37</v>
      </c>
      <c r="AL245" s="43">
        <f t="shared" si="254"/>
        <v>37</v>
      </c>
      <c r="AM245" s="43">
        <f t="shared" si="254"/>
        <v>0</v>
      </c>
      <c r="AN245" s="43">
        <f>AO245+AP245</f>
        <v>11</v>
      </c>
      <c r="AO245" s="43">
        <v>11</v>
      </c>
      <c r="AP245" s="43">
        <v>0</v>
      </c>
      <c r="AQ245" s="43">
        <f>AR245+AS245</f>
        <v>15</v>
      </c>
      <c r="AR245" s="43">
        <v>15</v>
      </c>
      <c r="AS245" s="43">
        <v>0</v>
      </c>
      <c r="AT245" s="43">
        <f>AU245+AV245</f>
        <v>10</v>
      </c>
      <c r="AU245" s="43">
        <v>10</v>
      </c>
      <c r="AV245" s="43">
        <v>0</v>
      </c>
      <c r="AW245" s="43">
        <f>AX245+AY245</f>
        <v>36</v>
      </c>
      <c r="AX245" s="43">
        <f t="shared" si="255"/>
        <v>36</v>
      </c>
      <c r="AY245" s="43">
        <f t="shared" si="255"/>
        <v>0</v>
      </c>
      <c r="AZ245" s="43">
        <f>BA245+BB245</f>
        <v>136</v>
      </c>
      <c r="BA245" s="43">
        <f t="shared" si="256"/>
        <v>136</v>
      </c>
      <c r="BB245" s="43">
        <f t="shared" si="256"/>
        <v>0</v>
      </c>
    </row>
    <row r="246" spans="1:54" s="5" customFormat="1" ht="15" customHeight="1" x14ac:dyDescent="0.25">
      <c r="A246" s="23"/>
      <c r="B246" s="21"/>
      <c r="C246" s="22" t="s">
        <v>207</v>
      </c>
      <c r="D246" s="19">
        <f>SUM(E246:F246)</f>
        <v>30</v>
      </c>
      <c r="E246" s="19">
        <f>SUM(E247:E248)</f>
        <v>30</v>
      </c>
      <c r="F246" s="19">
        <f>SUM(F247:F248)</f>
        <v>0</v>
      </c>
      <c r="G246" s="19">
        <f>SUM(H246:I246)</f>
        <v>4</v>
      </c>
      <c r="H246" s="19">
        <f>SUM(H247:H248)</f>
        <v>4</v>
      </c>
      <c r="I246" s="19">
        <f>SUM(I247:I248)</f>
        <v>0</v>
      </c>
      <c r="J246" s="19">
        <f>SUM(K246:L246)</f>
        <v>2</v>
      </c>
      <c r="K246" s="19">
        <f>SUM(K247:K248)</f>
        <v>2</v>
      </c>
      <c r="L246" s="19">
        <f>SUM(L247:L248)</f>
        <v>0</v>
      </c>
      <c r="M246" s="19">
        <f>SUM(N246:O246)</f>
        <v>36</v>
      </c>
      <c r="N246" s="19">
        <f>SUM(N247:N248)</f>
        <v>36</v>
      </c>
      <c r="O246" s="19">
        <f>SUM(O247:O248)</f>
        <v>0</v>
      </c>
      <c r="P246" s="19">
        <f>SUM(Q246:R246)</f>
        <v>22</v>
      </c>
      <c r="Q246" s="19">
        <f>SUM(Q247:Q248)</f>
        <v>22</v>
      </c>
      <c r="R246" s="19">
        <f>SUM(R247:R248)</f>
        <v>0</v>
      </c>
      <c r="S246" s="19">
        <f>SUM(T246:U246)</f>
        <v>41</v>
      </c>
      <c r="T246" s="19">
        <f>SUM(T247:T248)</f>
        <v>41</v>
      </c>
      <c r="U246" s="19">
        <f>SUM(U247:U248)</f>
        <v>0</v>
      </c>
      <c r="V246" s="19">
        <f>SUM(W246:X246)</f>
        <v>14</v>
      </c>
      <c r="W246" s="19">
        <f>SUM(W247:W248)</f>
        <v>14</v>
      </c>
      <c r="X246" s="19">
        <f>SUM(X247:X248)</f>
        <v>0</v>
      </c>
      <c r="Y246" s="19">
        <f>SUM(Z246:AA246)</f>
        <v>77</v>
      </c>
      <c r="Z246" s="19">
        <f>SUM(Z247:Z248)</f>
        <v>77</v>
      </c>
      <c r="AA246" s="19">
        <f>SUM(AA247:AA248)</f>
        <v>0</v>
      </c>
      <c r="AB246" s="19">
        <f>SUM(AC246:AD246)</f>
        <v>2</v>
      </c>
      <c r="AC246" s="19">
        <f>SUM(AC247:AC248)</f>
        <v>2</v>
      </c>
      <c r="AD246" s="19">
        <f>SUM(AD247:AD248)</f>
        <v>0</v>
      </c>
      <c r="AE246" s="19">
        <f>SUM(AF246:AG246)</f>
        <v>1</v>
      </c>
      <c r="AF246" s="19">
        <f>SUM(AF247:AF248)</f>
        <v>1</v>
      </c>
      <c r="AG246" s="19">
        <f>SUM(AG247:AG248)</f>
        <v>0</v>
      </c>
      <c r="AH246" s="19">
        <f>SUM(AI246:AJ246)</f>
        <v>2</v>
      </c>
      <c r="AI246" s="19">
        <f>SUM(AI247:AI248)</f>
        <v>1</v>
      </c>
      <c r="AJ246" s="19">
        <f>SUM(AJ247:AJ248)</f>
        <v>1</v>
      </c>
      <c r="AK246" s="19">
        <f>SUM(AL246:AM246)</f>
        <v>5</v>
      </c>
      <c r="AL246" s="19">
        <f>SUM(AL247:AL248)</f>
        <v>4</v>
      </c>
      <c r="AM246" s="19">
        <f>SUM(AM247:AM248)</f>
        <v>1</v>
      </c>
      <c r="AN246" s="19">
        <f>SUM(AO246:AP246)</f>
        <v>2</v>
      </c>
      <c r="AO246" s="19">
        <f>SUM(AO247:AO248)</f>
        <v>2</v>
      </c>
      <c r="AP246" s="19">
        <f>SUM(AP247:AP248)</f>
        <v>0</v>
      </c>
      <c r="AQ246" s="19">
        <f>SUM(AR246:AS246)</f>
        <v>2</v>
      </c>
      <c r="AR246" s="19">
        <f>SUM(AR247:AR248)</f>
        <v>2</v>
      </c>
      <c r="AS246" s="19">
        <f>SUM(AS247:AS248)</f>
        <v>0</v>
      </c>
      <c r="AT246" s="19">
        <f>SUM(AU246:AV246)</f>
        <v>0</v>
      </c>
      <c r="AU246" s="19">
        <f>SUM(AU247:AU248)</f>
        <v>0</v>
      </c>
      <c r="AV246" s="19">
        <f>SUM(AV247:AV248)</f>
        <v>0</v>
      </c>
      <c r="AW246" s="19">
        <f>SUM(AX246:AY246)</f>
        <v>4</v>
      </c>
      <c r="AX246" s="19">
        <f>SUM(AX247:AX248)</f>
        <v>4</v>
      </c>
      <c r="AY246" s="19">
        <f>SUM(AY247:AY248)</f>
        <v>0</v>
      </c>
      <c r="AZ246" s="19">
        <f>SUM(BA246:BB246)</f>
        <v>122</v>
      </c>
      <c r="BA246" s="19">
        <f>SUM(BA247:BA248)</f>
        <v>121</v>
      </c>
      <c r="BB246" s="19">
        <f>SUM(BB247:BB248)</f>
        <v>1</v>
      </c>
    </row>
    <row r="247" spans="1:54" s="5" customFormat="1" ht="15" customHeight="1" x14ac:dyDescent="0.25">
      <c r="A247" s="23"/>
      <c r="B247" s="21"/>
      <c r="C247" s="25" t="s">
        <v>208</v>
      </c>
      <c r="D247" s="43">
        <f>E247+F247</f>
        <v>20</v>
      </c>
      <c r="E247" s="43">
        <v>20</v>
      </c>
      <c r="F247" s="43">
        <v>0</v>
      </c>
      <c r="G247" s="43">
        <f>H247+I247</f>
        <v>0</v>
      </c>
      <c r="H247" s="43">
        <v>0</v>
      </c>
      <c r="I247" s="43">
        <v>0</v>
      </c>
      <c r="J247" s="43">
        <f>K247+L247</f>
        <v>0</v>
      </c>
      <c r="K247" s="43">
        <v>0</v>
      </c>
      <c r="L247" s="43">
        <v>0</v>
      </c>
      <c r="M247" s="43">
        <f>N247+O247</f>
        <v>20</v>
      </c>
      <c r="N247" s="43">
        <f>+E247+H247+K247</f>
        <v>20</v>
      </c>
      <c r="O247" s="43">
        <f>+F247+I247+L247</f>
        <v>0</v>
      </c>
      <c r="P247" s="43">
        <f>Q247+R247</f>
        <v>21</v>
      </c>
      <c r="Q247" s="43">
        <v>21</v>
      </c>
      <c r="R247" s="43">
        <v>0</v>
      </c>
      <c r="S247" s="43">
        <f>T247+U247</f>
        <v>39</v>
      </c>
      <c r="T247" s="43">
        <v>39</v>
      </c>
      <c r="U247" s="43">
        <v>0</v>
      </c>
      <c r="V247" s="43">
        <f>W247+X247</f>
        <v>14</v>
      </c>
      <c r="W247" s="43">
        <v>14</v>
      </c>
      <c r="X247" s="43">
        <v>0</v>
      </c>
      <c r="Y247" s="43">
        <f>Z247+AA247</f>
        <v>74</v>
      </c>
      <c r="Z247" s="43">
        <f>+Q247+T247+W247</f>
        <v>74</v>
      </c>
      <c r="AA247" s="43">
        <f>+R247+U247+X247</f>
        <v>0</v>
      </c>
      <c r="AB247" s="43">
        <f>AC247+AD247</f>
        <v>0</v>
      </c>
      <c r="AC247" s="43">
        <v>0</v>
      </c>
      <c r="AD247" s="43">
        <v>0</v>
      </c>
      <c r="AE247" s="43">
        <f>AF247+AG247</f>
        <v>0</v>
      </c>
      <c r="AF247" s="43">
        <v>0</v>
      </c>
      <c r="AG247" s="43">
        <v>0</v>
      </c>
      <c r="AH247" s="43">
        <f>AI247+AJ247</f>
        <v>0</v>
      </c>
      <c r="AI247" s="43">
        <v>0</v>
      </c>
      <c r="AJ247" s="43">
        <v>0</v>
      </c>
      <c r="AK247" s="43">
        <f>AL247+AM247</f>
        <v>0</v>
      </c>
      <c r="AL247" s="43">
        <f>+AC247+AF247+AI247</f>
        <v>0</v>
      </c>
      <c r="AM247" s="43">
        <f>+AD247+AG247+AJ247</f>
        <v>0</v>
      </c>
      <c r="AN247" s="43">
        <f>AO247+AP247</f>
        <v>0</v>
      </c>
      <c r="AO247" s="43">
        <v>0</v>
      </c>
      <c r="AP247" s="43">
        <v>0</v>
      </c>
      <c r="AQ247" s="43">
        <f>AR247+AS247</f>
        <v>0</v>
      </c>
      <c r="AR247" s="43">
        <v>0</v>
      </c>
      <c r="AS247" s="43">
        <v>0</v>
      </c>
      <c r="AT247" s="43">
        <f>AU247+AV247</f>
        <v>0</v>
      </c>
      <c r="AU247" s="43">
        <v>0</v>
      </c>
      <c r="AV247" s="43">
        <v>0</v>
      </c>
      <c r="AW247" s="43">
        <f>AX247+AY247</f>
        <v>0</v>
      </c>
      <c r="AX247" s="43">
        <f>+AO247+AR247+AU247</f>
        <v>0</v>
      </c>
      <c r="AY247" s="43">
        <f>+AP247+AS247+AV247</f>
        <v>0</v>
      </c>
      <c r="AZ247" s="43">
        <f>BA247+BB247</f>
        <v>94</v>
      </c>
      <c r="BA247" s="43">
        <f>N247+Z247+AL247+AX247</f>
        <v>94</v>
      </c>
      <c r="BB247" s="43">
        <f>O247+AA247+AM247+AY247</f>
        <v>0</v>
      </c>
    </row>
    <row r="248" spans="1:54" s="5" customFormat="1" ht="15" customHeight="1" x14ac:dyDescent="0.25">
      <c r="A248" s="23"/>
      <c r="B248" s="21"/>
      <c r="C248" s="25" t="s">
        <v>209</v>
      </c>
      <c r="D248" s="43">
        <f>E248+F248</f>
        <v>10</v>
      </c>
      <c r="E248" s="43">
        <v>10</v>
      </c>
      <c r="F248" s="43">
        <v>0</v>
      </c>
      <c r="G248" s="43">
        <f>H248+I248</f>
        <v>4</v>
      </c>
      <c r="H248" s="43">
        <v>4</v>
      </c>
      <c r="I248" s="43">
        <v>0</v>
      </c>
      <c r="J248" s="43">
        <f>K248+L248</f>
        <v>2</v>
      </c>
      <c r="K248" s="43">
        <v>2</v>
      </c>
      <c r="L248" s="43">
        <v>0</v>
      </c>
      <c r="M248" s="43">
        <f>N248+O248</f>
        <v>16</v>
      </c>
      <c r="N248" s="43">
        <f>+E248+H248+K248</f>
        <v>16</v>
      </c>
      <c r="O248" s="43">
        <f>+F248+I248+L248</f>
        <v>0</v>
      </c>
      <c r="P248" s="43">
        <f>Q248+R248</f>
        <v>1</v>
      </c>
      <c r="Q248" s="43">
        <v>1</v>
      </c>
      <c r="R248" s="43">
        <v>0</v>
      </c>
      <c r="S248" s="43">
        <f>T248+U248</f>
        <v>2</v>
      </c>
      <c r="T248" s="43">
        <v>2</v>
      </c>
      <c r="U248" s="43">
        <v>0</v>
      </c>
      <c r="V248" s="43">
        <f>W248+X248</f>
        <v>0</v>
      </c>
      <c r="W248" s="43">
        <v>0</v>
      </c>
      <c r="X248" s="43">
        <v>0</v>
      </c>
      <c r="Y248" s="43">
        <f>Z248+AA248</f>
        <v>3</v>
      </c>
      <c r="Z248" s="43">
        <f>+Q248+T248+W248</f>
        <v>3</v>
      </c>
      <c r="AA248" s="43">
        <f>+R248+U248+X248</f>
        <v>0</v>
      </c>
      <c r="AB248" s="43">
        <f>AC248+AD248</f>
        <v>2</v>
      </c>
      <c r="AC248" s="43">
        <v>2</v>
      </c>
      <c r="AD248" s="43">
        <v>0</v>
      </c>
      <c r="AE248" s="43">
        <f>AF248+AG248</f>
        <v>1</v>
      </c>
      <c r="AF248" s="43">
        <v>1</v>
      </c>
      <c r="AG248" s="43">
        <v>0</v>
      </c>
      <c r="AH248" s="43">
        <f>AI248+AJ248</f>
        <v>2</v>
      </c>
      <c r="AI248" s="43">
        <v>1</v>
      </c>
      <c r="AJ248" s="43">
        <v>1</v>
      </c>
      <c r="AK248" s="43">
        <f>AL248+AM248</f>
        <v>5</v>
      </c>
      <c r="AL248" s="43">
        <f>+AC248+AF248+AI248</f>
        <v>4</v>
      </c>
      <c r="AM248" s="43">
        <f>+AD248+AG248+AJ248</f>
        <v>1</v>
      </c>
      <c r="AN248" s="43">
        <f>AO248+AP248</f>
        <v>2</v>
      </c>
      <c r="AO248" s="43">
        <v>2</v>
      </c>
      <c r="AP248" s="43">
        <v>0</v>
      </c>
      <c r="AQ248" s="43">
        <f>AR248+AS248</f>
        <v>2</v>
      </c>
      <c r="AR248" s="43">
        <v>2</v>
      </c>
      <c r="AS248" s="43">
        <v>0</v>
      </c>
      <c r="AT248" s="43">
        <f>AU248+AV248</f>
        <v>0</v>
      </c>
      <c r="AU248" s="43">
        <v>0</v>
      </c>
      <c r="AV248" s="43">
        <v>0</v>
      </c>
      <c r="AW248" s="43">
        <f>AX248+AY248</f>
        <v>4</v>
      </c>
      <c r="AX248" s="43">
        <f>+AO248+AR248+AU248</f>
        <v>4</v>
      </c>
      <c r="AY248" s="43">
        <f>+AP248+AS248+AV248</f>
        <v>0</v>
      </c>
      <c r="AZ248" s="43">
        <f>BA248+BB248</f>
        <v>28</v>
      </c>
      <c r="BA248" s="43">
        <f>N248+Z248+AL248+AX248</f>
        <v>27</v>
      </c>
      <c r="BB248" s="43">
        <f>O248+AA248+AM248+AY248</f>
        <v>1</v>
      </c>
    </row>
    <row r="249" spans="1:54" s="5" customFormat="1" ht="15" customHeight="1" x14ac:dyDescent="0.25">
      <c r="A249" s="23"/>
      <c r="B249" s="21"/>
      <c r="C249" s="22" t="s">
        <v>210</v>
      </c>
      <c r="D249" s="19">
        <f>SUM(E249:F249)</f>
        <v>480</v>
      </c>
      <c r="E249" s="19">
        <f>SUM(E250:E251)</f>
        <v>480</v>
      </c>
      <c r="F249" s="19">
        <f>SUM(F250:F251)</f>
        <v>0</v>
      </c>
      <c r="G249" s="19">
        <f>SUM(H249:I249)</f>
        <v>385</v>
      </c>
      <c r="H249" s="19">
        <f>SUM(H250:H251)</f>
        <v>385</v>
      </c>
      <c r="I249" s="19">
        <f>SUM(I250:I251)</f>
        <v>0</v>
      </c>
      <c r="J249" s="19">
        <f>SUM(K249:L249)</f>
        <v>450</v>
      </c>
      <c r="K249" s="19">
        <f>SUM(K250:K251)</f>
        <v>450</v>
      </c>
      <c r="L249" s="19">
        <f>SUM(L250:L251)</f>
        <v>0</v>
      </c>
      <c r="M249" s="19">
        <f>SUM(N249:O249)</f>
        <v>1315</v>
      </c>
      <c r="N249" s="19">
        <f>SUM(N250:N251)</f>
        <v>1315</v>
      </c>
      <c r="O249" s="19">
        <f>SUM(O250:O251)</f>
        <v>0</v>
      </c>
      <c r="P249" s="19">
        <f>SUM(Q249:R249)</f>
        <v>478</v>
      </c>
      <c r="Q249" s="19">
        <f>SUM(Q250:Q251)</f>
        <v>478</v>
      </c>
      <c r="R249" s="19">
        <f>SUM(R250:R251)</f>
        <v>0</v>
      </c>
      <c r="S249" s="19">
        <f>SUM(T249:U249)</f>
        <v>566</v>
      </c>
      <c r="T249" s="19">
        <f>SUM(T250:T251)</f>
        <v>566</v>
      </c>
      <c r="U249" s="19">
        <f>SUM(U250:U251)</f>
        <v>0</v>
      </c>
      <c r="V249" s="19">
        <f>SUM(W249:X249)</f>
        <v>507</v>
      </c>
      <c r="W249" s="19">
        <f>SUM(W250:W251)</f>
        <v>507</v>
      </c>
      <c r="X249" s="19">
        <f>SUM(X250:X251)</f>
        <v>0</v>
      </c>
      <c r="Y249" s="19">
        <f>SUM(Z249:AA249)</f>
        <v>1551</v>
      </c>
      <c r="Z249" s="19">
        <f>SUM(Z250:Z251)</f>
        <v>1551</v>
      </c>
      <c r="AA249" s="19">
        <f>SUM(AA250:AA251)</f>
        <v>0</v>
      </c>
      <c r="AB249" s="19">
        <f>SUM(AC249:AD249)</f>
        <v>542</v>
      </c>
      <c r="AC249" s="19">
        <f>SUM(AC250:AC251)</f>
        <v>542</v>
      </c>
      <c r="AD249" s="19">
        <f>SUM(AD250:AD251)</f>
        <v>0</v>
      </c>
      <c r="AE249" s="19">
        <f>SUM(AF249:AG249)</f>
        <v>535</v>
      </c>
      <c r="AF249" s="19">
        <f>SUM(AF250:AF251)</f>
        <v>535</v>
      </c>
      <c r="AG249" s="19">
        <f>SUM(AG250:AG251)</f>
        <v>0</v>
      </c>
      <c r="AH249" s="19">
        <f>SUM(AI249:AJ249)</f>
        <v>438</v>
      </c>
      <c r="AI249" s="19">
        <f>SUM(AI250:AI251)</f>
        <v>438</v>
      </c>
      <c r="AJ249" s="19">
        <f>SUM(AJ250:AJ251)</f>
        <v>0</v>
      </c>
      <c r="AK249" s="19">
        <f>SUM(AL249:AM249)</f>
        <v>1515</v>
      </c>
      <c r="AL249" s="19">
        <f>SUM(AL250:AL251)</f>
        <v>1515</v>
      </c>
      <c r="AM249" s="19">
        <f>SUM(AM250:AM251)</f>
        <v>0</v>
      </c>
      <c r="AN249" s="19">
        <f>SUM(AO249:AP249)</f>
        <v>522</v>
      </c>
      <c r="AO249" s="19">
        <f>SUM(AO250:AO251)</f>
        <v>522</v>
      </c>
      <c r="AP249" s="19">
        <f>SUM(AP250:AP251)</f>
        <v>0</v>
      </c>
      <c r="AQ249" s="19">
        <f>SUM(AR249:AS249)</f>
        <v>478</v>
      </c>
      <c r="AR249" s="19">
        <f>SUM(AR250:AR251)</f>
        <v>478</v>
      </c>
      <c r="AS249" s="19">
        <f>SUM(AS250:AS251)</f>
        <v>0</v>
      </c>
      <c r="AT249" s="19">
        <f>SUM(AU249:AV249)</f>
        <v>506</v>
      </c>
      <c r="AU249" s="19">
        <f>SUM(AU250:AU251)</f>
        <v>506</v>
      </c>
      <c r="AV249" s="19">
        <f>SUM(AV250:AV251)</f>
        <v>0</v>
      </c>
      <c r="AW249" s="19">
        <f>SUM(AX249:AY249)</f>
        <v>1506</v>
      </c>
      <c r="AX249" s="19">
        <f>SUM(AX250:AX251)</f>
        <v>1506</v>
      </c>
      <c r="AY249" s="19">
        <f>SUM(AY250:AY251)</f>
        <v>0</v>
      </c>
      <c r="AZ249" s="19">
        <f>SUM(BA249:BB249)</f>
        <v>5887</v>
      </c>
      <c r="BA249" s="19">
        <f>SUM(BA250:BA251)</f>
        <v>5887</v>
      </c>
      <c r="BB249" s="19">
        <f>SUM(BB250:BB251)</f>
        <v>0</v>
      </c>
    </row>
    <row r="250" spans="1:54" s="5" customFormat="1" ht="15" customHeight="1" x14ac:dyDescent="0.25">
      <c r="A250" s="23"/>
      <c r="B250" s="21"/>
      <c r="C250" s="25" t="s">
        <v>211</v>
      </c>
      <c r="D250" s="43">
        <f>E250+F250</f>
        <v>399</v>
      </c>
      <c r="E250" s="43">
        <v>399</v>
      </c>
      <c r="F250" s="43">
        <v>0</v>
      </c>
      <c r="G250" s="43">
        <f>H250+I250</f>
        <v>360</v>
      </c>
      <c r="H250" s="43">
        <v>360</v>
      </c>
      <c r="I250" s="43">
        <v>0</v>
      </c>
      <c r="J250" s="43">
        <f>K250+L250</f>
        <v>390</v>
      </c>
      <c r="K250" s="43">
        <v>390</v>
      </c>
      <c r="L250" s="43">
        <v>0</v>
      </c>
      <c r="M250" s="43">
        <f>N250+O250</f>
        <v>1149</v>
      </c>
      <c r="N250" s="43">
        <f t="shared" ref="N250:O253" si="257">+E250+H250+K250</f>
        <v>1149</v>
      </c>
      <c r="O250" s="43">
        <f t="shared" si="257"/>
        <v>0</v>
      </c>
      <c r="P250" s="43">
        <f>Q250+R250</f>
        <v>408</v>
      </c>
      <c r="Q250" s="43">
        <v>408</v>
      </c>
      <c r="R250" s="43">
        <v>0</v>
      </c>
      <c r="S250" s="43">
        <f>T250+U250</f>
        <v>433</v>
      </c>
      <c r="T250" s="43">
        <v>433</v>
      </c>
      <c r="U250" s="43">
        <v>0</v>
      </c>
      <c r="V250" s="43">
        <f>W250+X250</f>
        <v>408</v>
      </c>
      <c r="W250" s="43">
        <v>408</v>
      </c>
      <c r="X250" s="43">
        <v>0</v>
      </c>
      <c r="Y250" s="43">
        <f>Z250+AA250</f>
        <v>1249</v>
      </c>
      <c r="Z250" s="43">
        <f t="shared" ref="Z250:AA253" si="258">+Q250+T250+W250</f>
        <v>1249</v>
      </c>
      <c r="AA250" s="43">
        <f t="shared" si="258"/>
        <v>0</v>
      </c>
      <c r="AB250" s="43">
        <f>AC250+AD250</f>
        <v>424</v>
      </c>
      <c r="AC250" s="43">
        <v>424</v>
      </c>
      <c r="AD250" s="43">
        <v>0</v>
      </c>
      <c r="AE250" s="43">
        <f>AF250+AG250</f>
        <v>414</v>
      </c>
      <c r="AF250" s="43">
        <v>414</v>
      </c>
      <c r="AG250" s="43">
        <v>0</v>
      </c>
      <c r="AH250" s="43">
        <f>AI250+AJ250</f>
        <v>343</v>
      </c>
      <c r="AI250" s="43">
        <v>343</v>
      </c>
      <c r="AJ250" s="43">
        <v>0</v>
      </c>
      <c r="AK250" s="43">
        <f>AL250+AM250</f>
        <v>1181</v>
      </c>
      <c r="AL250" s="43">
        <f t="shared" ref="AL250:AM253" si="259">+AC250+AF250+AI250</f>
        <v>1181</v>
      </c>
      <c r="AM250" s="43">
        <f t="shared" si="259"/>
        <v>0</v>
      </c>
      <c r="AN250" s="43">
        <f>AO250+AP250</f>
        <v>424</v>
      </c>
      <c r="AO250" s="43">
        <v>424</v>
      </c>
      <c r="AP250" s="43">
        <v>0</v>
      </c>
      <c r="AQ250" s="43">
        <f>AR250+AS250</f>
        <v>391</v>
      </c>
      <c r="AR250" s="43">
        <v>391</v>
      </c>
      <c r="AS250" s="43">
        <v>0</v>
      </c>
      <c r="AT250" s="43">
        <f>AU250+AV250</f>
        <v>398</v>
      </c>
      <c r="AU250" s="43">
        <v>398</v>
      </c>
      <c r="AV250" s="43">
        <v>0</v>
      </c>
      <c r="AW250" s="43">
        <f>AX250+AY250</f>
        <v>1213</v>
      </c>
      <c r="AX250" s="43">
        <f t="shared" ref="AX250:AY253" si="260">+AO250+AR250+AU250</f>
        <v>1213</v>
      </c>
      <c r="AY250" s="43">
        <f t="shared" si="260"/>
        <v>0</v>
      </c>
      <c r="AZ250" s="43">
        <f>BA250+BB250</f>
        <v>4792</v>
      </c>
      <c r="BA250" s="43">
        <f t="shared" ref="BA250:BB253" si="261">N250+Z250+AL250+AX250</f>
        <v>4792</v>
      </c>
      <c r="BB250" s="43">
        <f t="shared" si="261"/>
        <v>0</v>
      </c>
    </row>
    <row r="251" spans="1:54" s="5" customFormat="1" ht="15" customHeight="1" x14ac:dyDescent="0.25">
      <c r="A251" s="23"/>
      <c r="B251" s="21"/>
      <c r="C251" s="25" t="s">
        <v>212</v>
      </c>
      <c r="D251" s="43">
        <f>E251+F251</f>
        <v>81</v>
      </c>
      <c r="E251" s="43">
        <v>81</v>
      </c>
      <c r="F251" s="43">
        <v>0</v>
      </c>
      <c r="G251" s="43">
        <f>H251+I251</f>
        <v>25</v>
      </c>
      <c r="H251" s="43">
        <v>25</v>
      </c>
      <c r="I251" s="43">
        <v>0</v>
      </c>
      <c r="J251" s="43">
        <f>K251+L251</f>
        <v>60</v>
      </c>
      <c r="K251" s="43">
        <v>60</v>
      </c>
      <c r="L251" s="43">
        <v>0</v>
      </c>
      <c r="M251" s="43">
        <f>N251+O251</f>
        <v>166</v>
      </c>
      <c r="N251" s="43">
        <f t="shared" si="257"/>
        <v>166</v>
      </c>
      <c r="O251" s="43">
        <f t="shared" si="257"/>
        <v>0</v>
      </c>
      <c r="P251" s="43">
        <f>Q251+R251</f>
        <v>70</v>
      </c>
      <c r="Q251" s="43">
        <v>70</v>
      </c>
      <c r="R251" s="43">
        <v>0</v>
      </c>
      <c r="S251" s="43">
        <f>T251+U251</f>
        <v>133</v>
      </c>
      <c r="T251" s="43">
        <v>133</v>
      </c>
      <c r="U251" s="43">
        <v>0</v>
      </c>
      <c r="V251" s="43">
        <f>W251+X251</f>
        <v>99</v>
      </c>
      <c r="W251" s="43">
        <v>99</v>
      </c>
      <c r="X251" s="43">
        <v>0</v>
      </c>
      <c r="Y251" s="43">
        <f>Z251+AA251</f>
        <v>302</v>
      </c>
      <c r="Z251" s="43">
        <f t="shared" si="258"/>
        <v>302</v>
      </c>
      <c r="AA251" s="43">
        <f t="shared" si="258"/>
        <v>0</v>
      </c>
      <c r="AB251" s="43">
        <f>AC251+AD251</f>
        <v>118</v>
      </c>
      <c r="AC251" s="43">
        <v>118</v>
      </c>
      <c r="AD251" s="43">
        <v>0</v>
      </c>
      <c r="AE251" s="43">
        <f>AF251+AG251</f>
        <v>121</v>
      </c>
      <c r="AF251" s="43">
        <v>121</v>
      </c>
      <c r="AG251" s="43">
        <v>0</v>
      </c>
      <c r="AH251" s="43">
        <f>AI251+AJ251</f>
        <v>95</v>
      </c>
      <c r="AI251" s="43">
        <v>95</v>
      </c>
      <c r="AJ251" s="43">
        <v>0</v>
      </c>
      <c r="AK251" s="43">
        <f>AL251+AM251</f>
        <v>334</v>
      </c>
      <c r="AL251" s="43">
        <f t="shared" si="259"/>
        <v>334</v>
      </c>
      <c r="AM251" s="43">
        <f t="shared" si="259"/>
        <v>0</v>
      </c>
      <c r="AN251" s="43">
        <f>AO251+AP251</f>
        <v>98</v>
      </c>
      <c r="AO251" s="43">
        <v>98</v>
      </c>
      <c r="AP251" s="43">
        <v>0</v>
      </c>
      <c r="AQ251" s="43">
        <f>AR251+AS251</f>
        <v>87</v>
      </c>
      <c r="AR251" s="43">
        <v>87</v>
      </c>
      <c r="AS251" s="43">
        <v>0</v>
      </c>
      <c r="AT251" s="43">
        <f>AU251+AV251</f>
        <v>108</v>
      </c>
      <c r="AU251" s="43">
        <v>108</v>
      </c>
      <c r="AV251" s="43">
        <v>0</v>
      </c>
      <c r="AW251" s="43">
        <f>AX251+AY251</f>
        <v>293</v>
      </c>
      <c r="AX251" s="43">
        <f t="shared" si="260"/>
        <v>293</v>
      </c>
      <c r="AY251" s="43">
        <f t="shared" si="260"/>
        <v>0</v>
      </c>
      <c r="AZ251" s="43">
        <f>BA251+BB251</f>
        <v>1095</v>
      </c>
      <c r="BA251" s="43">
        <f t="shared" si="261"/>
        <v>1095</v>
      </c>
      <c r="BB251" s="43">
        <f t="shared" si="261"/>
        <v>0</v>
      </c>
    </row>
    <row r="252" spans="1:54" s="5" customFormat="1" ht="15" customHeight="1" x14ac:dyDescent="0.25">
      <c r="A252" s="23"/>
      <c r="B252" s="21"/>
      <c r="C252" s="22" t="s">
        <v>58</v>
      </c>
      <c r="D252" s="43">
        <f>E252+F252</f>
        <v>175</v>
      </c>
      <c r="E252" s="43">
        <v>175</v>
      </c>
      <c r="F252" s="43">
        <v>0</v>
      </c>
      <c r="G252" s="43">
        <f>H252+I252</f>
        <v>178</v>
      </c>
      <c r="H252" s="43">
        <v>178</v>
      </c>
      <c r="I252" s="43">
        <v>0</v>
      </c>
      <c r="J252" s="43">
        <f>K252+L252</f>
        <v>221</v>
      </c>
      <c r="K252" s="43">
        <v>221</v>
      </c>
      <c r="L252" s="43">
        <v>0</v>
      </c>
      <c r="M252" s="43">
        <f>N252+O252</f>
        <v>574</v>
      </c>
      <c r="N252" s="43">
        <f t="shared" si="257"/>
        <v>574</v>
      </c>
      <c r="O252" s="43">
        <f t="shared" si="257"/>
        <v>0</v>
      </c>
      <c r="P252" s="43">
        <f>Q252+R252</f>
        <v>313</v>
      </c>
      <c r="Q252" s="43">
        <v>313</v>
      </c>
      <c r="R252" s="43">
        <v>0</v>
      </c>
      <c r="S252" s="43">
        <f>T252+U252</f>
        <v>320</v>
      </c>
      <c r="T252" s="43">
        <v>320</v>
      </c>
      <c r="U252" s="43">
        <v>0</v>
      </c>
      <c r="V252" s="43">
        <f>W252+X252</f>
        <v>195</v>
      </c>
      <c r="W252" s="43">
        <v>195</v>
      </c>
      <c r="X252" s="43">
        <v>0</v>
      </c>
      <c r="Y252" s="43">
        <f>Z252+AA252</f>
        <v>828</v>
      </c>
      <c r="Z252" s="43">
        <f t="shared" si="258"/>
        <v>828</v>
      </c>
      <c r="AA252" s="43">
        <f t="shared" si="258"/>
        <v>0</v>
      </c>
      <c r="AB252" s="43">
        <f>AC252+AD252</f>
        <v>194</v>
      </c>
      <c r="AC252" s="43">
        <v>194</v>
      </c>
      <c r="AD252" s="43">
        <v>0</v>
      </c>
      <c r="AE252" s="43">
        <f>AF252+AG252</f>
        <v>191</v>
      </c>
      <c r="AF252" s="43">
        <v>191</v>
      </c>
      <c r="AG252" s="43">
        <v>0</v>
      </c>
      <c r="AH252" s="43">
        <f>AI252+AJ252</f>
        <v>159</v>
      </c>
      <c r="AI252" s="43">
        <v>159</v>
      </c>
      <c r="AJ252" s="43">
        <v>0</v>
      </c>
      <c r="AK252" s="43">
        <f>AL252+AM252</f>
        <v>544</v>
      </c>
      <c r="AL252" s="43">
        <f t="shared" si="259"/>
        <v>544</v>
      </c>
      <c r="AM252" s="43">
        <f t="shared" si="259"/>
        <v>0</v>
      </c>
      <c r="AN252" s="43">
        <f>AO252+AP252</f>
        <v>176</v>
      </c>
      <c r="AO252" s="43">
        <v>176</v>
      </c>
      <c r="AP252" s="43">
        <v>0</v>
      </c>
      <c r="AQ252" s="43">
        <f>AR252+AS252</f>
        <v>180</v>
      </c>
      <c r="AR252" s="43">
        <v>180</v>
      </c>
      <c r="AS252" s="43">
        <v>0</v>
      </c>
      <c r="AT252" s="43">
        <f>AU252+AV252</f>
        <v>221</v>
      </c>
      <c r="AU252" s="43">
        <v>221</v>
      </c>
      <c r="AV252" s="43">
        <v>0</v>
      </c>
      <c r="AW252" s="43">
        <f>AX252+AY252</f>
        <v>577</v>
      </c>
      <c r="AX252" s="43">
        <f t="shared" si="260"/>
        <v>577</v>
      </c>
      <c r="AY252" s="43">
        <f t="shared" si="260"/>
        <v>0</v>
      </c>
      <c r="AZ252" s="43">
        <f>BA252+BB252</f>
        <v>2523</v>
      </c>
      <c r="BA252" s="43">
        <f t="shared" si="261"/>
        <v>2523</v>
      </c>
      <c r="BB252" s="43">
        <f t="shared" si="261"/>
        <v>0</v>
      </c>
    </row>
    <row r="253" spans="1:54" s="5" customFormat="1" ht="15" customHeight="1" x14ac:dyDescent="0.25">
      <c r="A253" s="23"/>
      <c r="B253" s="21"/>
      <c r="C253" s="22" t="s">
        <v>25</v>
      </c>
      <c r="D253" s="43">
        <f>E253+F253</f>
        <v>2071</v>
      </c>
      <c r="E253" s="43">
        <v>2056</v>
      </c>
      <c r="F253" s="43">
        <v>15</v>
      </c>
      <c r="G253" s="43">
        <f>H253+I253</f>
        <v>1846</v>
      </c>
      <c r="H253" s="43">
        <v>1836</v>
      </c>
      <c r="I253" s="43">
        <v>10</v>
      </c>
      <c r="J253" s="43">
        <f>K253+L253</f>
        <v>2059</v>
      </c>
      <c r="K253" s="43">
        <v>2048</v>
      </c>
      <c r="L253" s="43">
        <v>11</v>
      </c>
      <c r="M253" s="43">
        <f>N253+O253</f>
        <v>5976</v>
      </c>
      <c r="N253" s="43">
        <f t="shared" si="257"/>
        <v>5940</v>
      </c>
      <c r="O253" s="43">
        <f t="shared" si="257"/>
        <v>36</v>
      </c>
      <c r="P253" s="43">
        <f>Q253+R253</f>
        <v>2168</v>
      </c>
      <c r="Q253" s="43">
        <v>2155</v>
      </c>
      <c r="R253" s="43">
        <v>13</v>
      </c>
      <c r="S253" s="43">
        <f>T253+U253</f>
        <v>2172</v>
      </c>
      <c r="T253" s="43">
        <v>2162</v>
      </c>
      <c r="U253" s="43">
        <v>10</v>
      </c>
      <c r="V253" s="43">
        <f>W253+X253</f>
        <v>2062</v>
      </c>
      <c r="W253" s="43">
        <v>2040</v>
      </c>
      <c r="X253" s="43">
        <v>22</v>
      </c>
      <c r="Y253" s="43">
        <f>Z253+AA253</f>
        <v>6402</v>
      </c>
      <c r="Z253" s="43">
        <f t="shared" si="258"/>
        <v>6357</v>
      </c>
      <c r="AA253" s="43">
        <f t="shared" si="258"/>
        <v>45</v>
      </c>
      <c r="AB253" s="43">
        <f>AC253+AD253</f>
        <v>2044</v>
      </c>
      <c r="AC253" s="43">
        <v>2036</v>
      </c>
      <c r="AD253" s="43">
        <v>8</v>
      </c>
      <c r="AE253" s="43">
        <f>AF253+AG253</f>
        <v>2236</v>
      </c>
      <c r="AF253" s="43">
        <v>2221</v>
      </c>
      <c r="AG253" s="43">
        <v>15</v>
      </c>
      <c r="AH253" s="43">
        <f>AI253+AJ253</f>
        <v>2065</v>
      </c>
      <c r="AI253" s="43">
        <v>2049</v>
      </c>
      <c r="AJ253" s="43">
        <v>16</v>
      </c>
      <c r="AK253" s="43">
        <f>AL253+AM253</f>
        <v>6345</v>
      </c>
      <c r="AL253" s="43">
        <f t="shared" si="259"/>
        <v>6306</v>
      </c>
      <c r="AM253" s="43">
        <f t="shared" si="259"/>
        <v>39</v>
      </c>
      <c r="AN253" s="43">
        <f>AO253+AP253</f>
        <v>2360</v>
      </c>
      <c r="AO253" s="43">
        <v>2340</v>
      </c>
      <c r="AP253" s="43">
        <v>20</v>
      </c>
      <c r="AQ253" s="43">
        <f>AR253+AS253</f>
        <v>2084</v>
      </c>
      <c r="AR253" s="43">
        <v>2077</v>
      </c>
      <c r="AS253" s="43">
        <v>7</v>
      </c>
      <c r="AT253" s="43">
        <f>AU253+AV253</f>
        <v>2102</v>
      </c>
      <c r="AU253" s="43">
        <v>2085</v>
      </c>
      <c r="AV253" s="43">
        <v>17</v>
      </c>
      <c r="AW253" s="43">
        <f>AX253+AY253</f>
        <v>6546</v>
      </c>
      <c r="AX253" s="43">
        <f t="shared" si="260"/>
        <v>6502</v>
      </c>
      <c r="AY253" s="43">
        <f t="shared" si="260"/>
        <v>44</v>
      </c>
      <c r="AZ253" s="43">
        <f>BA253+BB253</f>
        <v>25269</v>
      </c>
      <c r="BA253" s="43">
        <f t="shared" si="261"/>
        <v>25105</v>
      </c>
      <c r="BB253" s="43">
        <f t="shared" si="261"/>
        <v>164</v>
      </c>
    </row>
    <row r="254" spans="1:54" s="5" customFormat="1" ht="15" customHeight="1" x14ac:dyDescent="0.25">
      <c r="A254" s="23"/>
      <c r="B254" s="21"/>
      <c r="C254" s="2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</row>
    <row r="255" spans="1:54" s="5" customFormat="1" ht="15" customHeight="1" x14ac:dyDescent="0.25">
      <c r="A255" s="20"/>
      <c r="B255" s="21" t="s">
        <v>213</v>
      </c>
      <c r="C255" s="22"/>
      <c r="D255" s="19">
        <f>SUM(E255:F255)</f>
        <v>1472</v>
      </c>
      <c r="E255" s="19">
        <f>E256+E260+E263+E267+E270+E273+E276+E277</f>
        <v>1460</v>
      </c>
      <c r="F255" s="19">
        <f>F256+F260+F263+F267+F270+F273+F276+F277</f>
        <v>12</v>
      </c>
      <c r="G255" s="19">
        <f>SUM(H255:I255)</f>
        <v>1267</v>
      </c>
      <c r="H255" s="19">
        <f>H256+H260+H263+H267+H270+H273+H276+H277</f>
        <v>1258</v>
      </c>
      <c r="I255" s="19">
        <f>I256+I260+I263+I267+I270+I273+I276+I277</f>
        <v>9</v>
      </c>
      <c r="J255" s="19">
        <f>SUM(K255:L255)</f>
        <v>1489</v>
      </c>
      <c r="K255" s="19">
        <f>K256+K260+K263+K267+K270+K273+K276+K277</f>
        <v>1477</v>
      </c>
      <c r="L255" s="19">
        <f>L256+L260+L263+L267+L270+L273+L276+L277</f>
        <v>12</v>
      </c>
      <c r="M255" s="19">
        <f>SUM(N255:O255)</f>
        <v>4228</v>
      </c>
      <c r="N255" s="19">
        <f>N256+N260+N263+N267+N270+N273+N276+N277</f>
        <v>4195</v>
      </c>
      <c r="O255" s="19">
        <f>O256+O260+O263+O267+O270+O273+O276+O277</f>
        <v>33</v>
      </c>
      <c r="P255" s="19">
        <f>SUM(Q255:R255)</f>
        <v>1571</v>
      </c>
      <c r="Q255" s="19">
        <f>Q256+Q260+Q263+Q267+Q270+Q273+Q276+Q277</f>
        <v>1561</v>
      </c>
      <c r="R255" s="19">
        <f>R256+R260+R263+R267+R270+R273+R276+R277</f>
        <v>10</v>
      </c>
      <c r="S255" s="19">
        <f>SUM(T255:U255)</f>
        <v>1703</v>
      </c>
      <c r="T255" s="19">
        <f>T256+T260+T263+T267+T270+T273+T276+T277</f>
        <v>1693</v>
      </c>
      <c r="U255" s="19">
        <f>U256+U260+U263+U267+U270+U273+U276+U277</f>
        <v>10</v>
      </c>
      <c r="V255" s="19">
        <f>SUM(W255:X255)</f>
        <v>1436</v>
      </c>
      <c r="W255" s="19">
        <f>W256+W260+W263+W267+W270+W273+W276+W277</f>
        <v>1423</v>
      </c>
      <c r="X255" s="19">
        <f>X256+X260+X263+X267+X270+X273+X276+X277</f>
        <v>13</v>
      </c>
      <c r="Y255" s="19">
        <f>SUM(Z255:AA255)</f>
        <v>4710</v>
      </c>
      <c r="Z255" s="19">
        <f>Z256+Z260+Z263+Z267+Z270+Z273+Z276+Z277</f>
        <v>4677</v>
      </c>
      <c r="AA255" s="19">
        <f>AA256+AA260+AA263+AA267+AA270+AA273+AA276+AA277</f>
        <v>33</v>
      </c>
      <c r="AB255" s="19">
        <f>SUM(AC255:AD255)</f>
        <v>1420</v>
      </c>
      <c r="AC255" s="19">
        <f>AC256+AC260+AC263+AC267+AC270+AC273+AC276+AC277</f>
        <v>1411</v>
      </c>
      <c r="AD255" s="19">
        <f>AD256+AD260+AD263+AD267+AD270+AD273+AD276+AD277</f>
        <v>9</v>
      </c>
      <c r="AE255" s="19">
        <f>SUM(AF255:AG255)</f>
        <v>1460</v>
      </c>
      <c r="AF255" s="19">
        <f>AF256+AF260+AF263+AF267+AF270+AF273+AF276+AF277</f>
        <v>1445</v>
      </c>
      <c r="AG255" s="19">
        <f>AG256+AG260+AG263+AG267+AG270+AG273+AG276+AG277</f>
        <v>15</v>
      </c>
      <c r="AH255" s="19">
        <f>SUM(AI255:AJ255)</f>
        <v>1296</v>
      </c>
      <c r="AI255" s="19">
        <f>AI256+AI260+AI263+AI267+AI270+AI273+AI276+AI277</f>
        <v>1289</v>
      </c>
      <c r="AJ255" s="19">
        <f>AJ256+AJ260+AJ263+AJ267+AJ270+AJ273+AJ276+AJ277</f>
        <v>7</v>
      </c>
      <c r="AK255" s="19">
        <f>SUM(AL255:AM255)</f>
        <v>4176</v>
      </c>
      <c r="AL255" s="19">
        <f>AL256+AL260+AL263+AL267+AL270+AL273+AL276+AL277</f>
        <v>4145</v>
      </c>
      <c r="AM255" s="19">
        <f>AM256+AM260+AM263+AM267+AM270+AM273+AM276+AM277</f>
        <v>31</v>
      </c>
      <c r="AN255" s="19">
        <f>SUM(AO255:AP255)</f>
        <v>1557</v>
      </c>
      <c r="AO255" s="19">
        <f>AO256+AO260+AO263+AO267+AO270+AO273+AO276+AO277</f>
        <v>1547</v>
      </c>
      <c r="AP255" s="19">
        <f>AP256+AP260+AP263+AP267+AP270+AP273+AP276+AP277</f>
        <v>10</v>
      </c>
      <c r="AQ255" s="19">
        <f>SUM(AR255:AS255)</f>
        <v>1399</v>
      </c>
      <c r="AR255" s="19">
        <f>AR256+AR260+AR263+AR267+AR270+AR273+AR276+AR277</f>
        <v>1386</v>
      </c>
      <c r="AS255" s="19">
        <f>AS256+AS260+AS263+AS267+AS270+AS273+AS276+AS277</f>
        <v>13</v>
      </c>
      <c r="AT255" s="19">
        <f>SUM(AU255:AV255)</f>
        <v>1349</v>
      </c>
      <c r="AU255" s="19">
        <f>AU256+AU260+AU263+AU267+AU270+AU273+AU276+AU277</f>
        <v>1340</v>
      </c>
      <c r="AV255" s="19">
        <f>AV256+AV260+AV263+AV267+AV270+AV273+AV276+AV277</f>
        <v>9</v>
      </c>
      <c r="AW255" s="19">
        <f>SUM(AX255:AY255)</f>
        <v>4305</v>
      </c>
      <c r="AX255" s="19">
        <f>AX256+AX260+AX263+AX267+AX270+AX273+AX276+AX277</f>
        <v>4273</v>
      </c>
      <c r="AY255" s="19">
        <f>AY256+AY260+AY263+AY267+AY270+AY273+AY276+AY277</f>
        <v>32</v>
      </c>
      <c r="AZ255" s="19">
        <f>SUM(BA255:BB255)</f>
        <v>17419</v>
      </c>
      <c r="BA255" s="19">
        <f>BA256+BA260+BA263+BA267+BA270+BA273+BA276+BA277</f>
        <v>17290</v>
      </c>
      <c r="BB255" s="19">
        <f>BB256+BB260+BB263+BB267+BB270+BB273+BB276+BB277</f>
        <v>129</v>
      </c>
    </row>
    <row r="256" spans="1:54" s="5" customFormat="1" ht="15" customHeight="1" x14ac:dyDescent="0.25">
      <c r="A256" s="23"/>
      <c r="B256" s="21"/>
      <c r="C256" s="22" t="s">
        <v>214</v>
      </c>
      <c r="D256" s="19">
        <f>SUM(E256:F256)</f>
        <v>494</v>
      </c>
      <c r="E256" s="19">
        <f>SUM(E257:E259)</f>
        <v>492</v>
      </c>
      <c r="F256" s="19">
        <f>SUM(F257:F259)</f>
        <v>2</v>
      </c>
      <c r="G256" s="19">
        <f>SUM(H256:I256)</f>
        <v>395</v>
      </c>
      <c r="H256" s="19">
        <f>SUM(H257:H259)</f>
        <v>395</v>
      </c>
      <c r="I256" s="19">
        <f>SUM(I257:I259)</f>
        <v>0</v>
      </c>
      <c r="J256" s="19">
        <f>SUM(K256:L256)</f>
        <v>459</v>
      </c>
      <c r="K256" s="19">
        <f>SUM(K257:K259)</f>
        <v>459</v>
      </c>
      <c r="L256" s="19">
        <f>SUM(L257:L259)</f>
        <v>0</v>
      </c>
      <c r="M256" s="19">
        <f>SUM(N256:O256)</f>
        <v>1348</v>
      </c>
      <c r="N256" s="19">
        <f>SUM(N257:N259)</f>
        <v>1346</v>
      </c>
      <c r="O256" s="19">
        <f>SUM(O257:O259)</f>
        <v>2</v>
      </c>
      <c r="P256" s="19">
        <f>SUM(Q256:R256)</f>
        <v>519</v>
      </c>
      <c r="Q256" s="19">
        <f>SUM(Q257:Q259)</f>
        <v>519</v>
      </c>
      <c r="R256" s="19">
        <f>SUM(R257:R259)</f>
        <v>0</v>
      </c>
      <c r="S256" s="19">
        <f>SUM(T256:U256)</f>
        <v>532</v>
      </c>
      <c r="T256" s="19">
        <f>SUM(T257:T259)</f>
        <v>532</v>
      </c>
      <c r="U256" s="19">
        <f>SUM(U257:U259)</f>
        <v>0</v>
      </c>
      <c r="V256" s="19">
        <f>SUM(W256:X256)</f>
        <v>451</v>
      </c>
      <c r="W256" s="19">
        <f>SUM(W257:W259)</f>
        <v>451</v>
      </c>
      <c r="X256" s="19">
        <f>SUM(X257:X259)</f>
        <v>0</v>
      </c>
      <c r="Y256" s="19">
        <f>SUM(Z256:AA256)</f>
        <v>1502</v>
      </c>
      <c r="Z256" s="19">
        <f>SUM(Z257:Z259)</f>
        <v>1502</v>
      </c>
      <c r="AA256" s="19">
        <f>SUM(AA257:AA259)</f>
        <v>0</v>
      </c>
      <c r="AB256" s="19">
        <f>SUM(AC256:AD256)</f>
        <v>417</v>
      </c>
      <c r="AC256" s="19">
        <f>SUM(AC257:AC259)</f>
        <v>417</v>
      </c>
      <c r="AD256" s="19">
        <f>SUM(AD257:AD259)</f>
        <v>0</v>
      </c>
      <c r="AE256" s="19">
        <f>SUM(AF256:AG256)</f>
        <v>447</v>
      </c>
      <c r="AF256" s="19">
        <f>SUM(AF257:AF259)</f>
        <v>447</v>
      </c>
      <c r="AG256" s="19">
        <f>SUM(AG257:AG259)</f>
        <v>0</v>
      </c>
      <c r="AH256" s="19">
        <f>SUM(AI256:AJ256)</f>
        <v>396</v>
      </c>
      <c r="AI256" s="19">
        <f>SUM(AI257:AI259)</f>
        <v>396</v>
      </c>
      <c r="AJ256" s="19">
        <f>SUM(AJ257:AJ259)</f>
        <v>0</v>
      </c>
      <c r="AK256" s="19">
        <f>SUM(AL256:AM256)</f>
        <v>1260</v>
      </c>
      <c r="AL256" s="19">
        <f>SUM(AL257:AL259)</f>
        <v>1260</v>
      </c>
      <c r="AM256" s="19">
        <f>SUM(AM257:AM259)</f>
        <v>0</v>
      </c>
      <c r="AN256" s="19">
        <f>SUM(AO256:AP256)</f>
        <v>451</v>
      </c>
      <c r="AO256" s="19">
        <f>SUM(AO257:AO259)</f>
        <v>451</v>
      </c>
      <c r="AP256" s="19">
        <f>SUM(AP257:AP259)</f>
        <v>0</v>
      </c>
      <c r="AQ256" s="19">
        <f>SUM(AR256:AS256)</f>
        <v>454</v>
      </c>
      <c r="AR256" s="19">
        <f>SUM(AR257:AR259)</f>
        <v>454</v>
      </c>
      <c r="AS256" s="19">
        <f>SUM(AS257:AS259)</f>
        <v>0</v>
      </c>
      <c r="AT256" s="19">
        <f>SUM(AU256:AV256)</f>
        <v>420</v>
      </c>
      <c r="AU256" s="19">
        <f>SUM(AU257:AU259)</f>
        <v>420</v>
      </c>
      <c r="AV256" s="19">
        <f>SUM(AV257:AV259)</f>
        <v>0</v>
      </c>
      <c r="AW256" s="19">
        <f>SUM(AX256:AY256)</f>
        <v>1325</v>
      </c>
      <c r="AX256" s="19">
        <f>SUM(AX257:AX259)</f>
        <v>1325</v>
      </c>
      <c r="AY256" s="19">
        <f>SUM(AY257:AY259)</f>
        <v>0</v>
      </c>
      <c r="AZ256" s="19">
        <f>SUM(BA256:BB256)</f>
        <v>5435</v>
      </c>
      <c r="BA256" s="19">
        <f>SUM(BA257:BA259)</f>
        <v>5433</v>
      </c>
      <c r="BB256" s="19">
        <f>SUM(BB257:BB259)</f>
        <v>2</v>
      </c>
    </row>
    <row r="257" spans="1:54" s="5" customFormat="1" ht="15" customHeight="1" x14ac:dyDescent="0.25">
      <c r="A257" s="23"/>
      <c r="B257" s="21"/>
      <c r="C257" s="25" t="s">
        <v>215</v>
      </c>
      <c r="D257" s="43">
        <f>E257+F257</f>
        <v>127</v>
      </c>
      <c r="E257" s="43">
        <v>127</v>
      </c>
      <c r="F257" s="43">
        <v>0</v>
      </c>
      <c r="G257" s="43">
        <f>H257+I257</f>
        <v>115</v>
      </c>
      <c r="H257" s="43">
        <v>115</v>
      </c>
      <c r="I257" s="43">
        <v>0</v>
      </c>
      <c r="J257" s="43">
        <f>K257+L257</f>
        <v>122</v>
      </c>
      <c r="K257" s="43">
        <v>122</v>
      </c>
      <c r="L257" s="43">
        <v>0</v>
      </c>
      <c r="M257" s="43">
        <f>N257+O257</f>
        <v>364</v>
      </c>
      <c r="N257" s="43">
        <f t="shared" ref="N257:O259" si="262">+E257+H257+K257</f>
        <v>364</v>
      </c>
      <c r="O257" s="43">
        <f t="shared" si="262"/>
        <v>0</v>
      </c>
      <c r="P257" s="43">
        <f>Q257+R257</f>
        <v>127</v>
      </c>
      <c r="Q257" s="43">
        <v>127</v>
      </c>
      <c r="R257" s="43">
        <v>0</v>
      </c>
      <c r="S257" s="43">
        <f>T257+U257</f>
        <v>134</v>
      </c>
      <c r="T257" s="43">
        <v>134</v>
      </c>
      <c r="U257" s="43">
        <v>0</v>
      </c>
      <c r="V257" s="43">
        <f>W257+X257</f>
        <v>133</v>
      </c>
      <c r="W257" s="43">
        <v>133</v>
      </c>
      <c r="X257" s="43">
        <v>0</v>
      </c>
      <c r="Y257" s="43">
        <f>Z257+AA257</f>
        <v>394</v>
      </c>
      <c r="Z257" s="43">
        <f t="shared" ref="Z257:AA259" si="263">+Q257+T257+W257</f>
        <v>394</v>
      </c>
      <c r="AA257" s="43">
        <f t="shared" si="263"/>
        <v>0</v>
      </c>
      <c r="AB257" s="43">
        <f>AC257+AD257</f>
        <v>130</v>
      </c>
      <c r="AC257" s="43">
        <v>130</v>
      </c>
      <c r="AD257" s="43">
        <v>0</v>
      </c>
      <c r="AE257" s="43">
        <f>AF257+AG257</f>
        <v>137</v>
      </c>
      <c r="AF257" s="43">
        <v>137</v>
      </c>
      <c r="AG257" s="43">
        <v>0</v>
      </c>
      <c r="AH257" s="43">
        <f>AI257+AJ257</f>
        <v>116</v>
      </c>
      <c r="AI257" s="43">
        <v>116</v>
      </c>
      <c r="AJ257" s="43">
        <v>0</v>
      </c>
      <c r="AK257" s="43">
        <f>AL257+AM257</f>
        <v>383</v>
      </c>
      <c r="AL257" s="43">
        <f t="shared" ref="AL257:AM259" si="264">+AC257+AF257+AI257</f>
        <v>383</v>
      </c>
      <c r="AM257" s="43">
        <f t="shared" si="264"/>
        <v>0</v>
      </c>
      <c r="AN257" s="43">
        <f>AO257+AP257</f>
        <v>123</v>
      </c>
      <c r="AO257" s="43">
        <v>123</v>
      </c>
      <c r="AP257" s="43">
        <v>0</v>
      </c>
      <c r="AQ257" s="43">
        <f>AR257+AS257</f>
        <v>123</v>
      </c>
      <c r="AR257" s="43">
        <v>123</v>
      </c>
      <c r="AS257" s="43">
        <v>0</v>
      </c>
      <c r="AT257" s="43">
        <f>AU257+AV257</f>
        <v>123</v>
      </c>
      <c r="AU257" s="43">
        <v>123</v>
      </c>
      <c r="AV257" s="43">
        <v>0</v>
      </c>
      <c r="AW257" s="43">
        <f>AX257+AY257</f>
        <v>369</v>
      </c>
      <c r="AX257" s="43">
        <f t="shared" ref="AX257:AY259" si="265">+AO257+AR257+AU257</f>
        <v>369</v>
      </c>
      <c r="AY257" s="43">
        <f t="shared" si="265"/>
        <v>0</v>
      </c>
      <c r="AZ257" s="43">
        <f>BA257+BB257</f>
        <v>1510</v>
      </c>
      <c r="BA257" s="43">
        <f t="shared" ref="BA257:BB259" si="266">N257+Z257+AL257+AX257</f>
        <v>1510</v>
      </c>
      <c r="BB257" s="43">
        <f t="shared" si="266"/>
        <v>0</v>
      </c>
    </row>
    <row r="258" spans="1:54" s="5" customFormat="1" ht="15" customHeight="1" x14ac:dyDescent="0.25">
      <c r="A258" s="23"/>
      <c r="B258" s="21"/>
      <c r="C258" s="25" t="s">
        <v>216</v>
      </c>
      <c r="D258" s="43">
        <f>E258+F258</f>
        <v>365</v>
      </c>
      <c r="E258" s="43">
        <v>365</v>
      </c>
      <c r="F258" s="43">
        <v>0</v>
      </c>
      <c r="G258" s="43">
        <f>H258+I258</f>
        <v>280</v>
      </c>
      <c r="H258" s="43">
        <v>280</v>
      </c>
      <c r="I258" s="43">
        <v>0</v>
      </c>
      <c r="J258" s="43">
        <f>K258+L258</f>
        <v>336</v>
      </c>
      <c r="K258" s="43">
        <v>336</v>
      </c>
      <c r="L258" s="43">
        <v>0</v>
      </c>
      <c r="M258" s="43">
        <f>N258+O258</f>
        <v>981</v>
      </c>
      <c r="N258" s="43">
        <f t="shared" si="262"/>
        <v>981</v>
      </c>
      <c r="O258" s="43">
        <f t="shared" si="262"/>
        <v>0</v>
      </c>
      <c r="P258" s="43">
        <f>Q258+R258</f>
        <v>390</v>
      </c>
      <c r="Q258" s="43">
        <v>390</v>
      </c>
      <c r="R258" s="43">
        <v>0</v>
      </c>
      <c r="S258" s="43">
        <f>T258+U258</f>
        <v>398</v>
      </c>
      <c r="T258" s="43">
        <v>398</v>
      </c>
      <c r="U258" s="43">
        <v>0</v>
      </c>
      <c r="V258" s="43">
        <f>W258+X258</f>
        <v>318</v>
      </c>
      <c r="W258" s="43">
        <v>318</v>
      </c>
      <c r="X258" s="43">
        <v>0</v>
      </c>
      <c r="Y258" s="43">
        <f>Z258+AA258</f>
        <v>1106</v>
      </c>
      <c r="Z258" s="43">
        <f t="shared" si="263"/>
        <v>1106</v>
      </c>
      <c r="AA258" s="43">
        <f t="shared" si="263"/>
        <v>0</v>
      </c>
      <c r="AB258" s="43">
        <f>AC258+AD258</f>
        <v>287</v>
      </c>
      <c r="AC258" s="43">
        <v>287</v>
      </c>
      <c r="AD258" s="43">
        <v>0</v>
      </c>
      <c r="AE258" s="43">
        <f>AF258+AG258</f>
        <v>310</v>
      </c>
      <c r="AF258" s="43">
        <v>310</v>
      </c>
      <c r="AG258" s="43">
        <v>0</v>
      </c>
      <c r="AH258" s="43">
        <f>AI258+AJ258</f>
        <v>279</v>
      </c>
      <c r="AI258" s="43">
        <v>279</v>
      </c>
      <c r="AJ258" s="43">
        <v>0</v>
      </c>
      <c r="AK258" s="43">
        <f>AL258+AM258</f>
        <v>876</v>
      </c>
      <c r="AL258" s="43">
        <f t="shared" si="264"/>
        <v>876</v>
      </c>
      <c r="AM258" s="43">
        <f t="shared" si="264"/>
        <v>0</v>
      </c>
      <c r="AN258" s="43">
        <f>AO258+AP258</f>
        <v>326</v>
      </c>
      <c r="AO258" s="43">
        <v>326</v>
      </c>
      <c r="AP258" s="43">
        <v>0</v>
      </c>
      <c r="AQ258" s="43">
        <f>AR258+AS258</f>
        <v>331</v>
      </c>
      <c r="AR258" s="43">
        <v>331</v>
      </c>
      <c r="AS258" s="43">
        <v>0</v>
      </c>
      <c r="AT258" s="43">
        <f>AU258+AV258</f>
        <v>297</v>
      </c>
      <c r="AU258" s="43">
        <v>297</v>
      </c>
      <c r="AV258" s="43">
        <v>0</v>
      </c>
      <c r="AW258" s="43">
        <f>AX258+AY258</f>
        <v>954</v>
      </c>
      <c r="AX258" s="43">
        <f t="shared" si="265"/>
        <v>954</v>
      </c>
      <c r="AY258" s="43">
        <f t="shared" si="265"/>
        <v>0</v>
      </c>
      <c r="AZ258" s="43">
        <f>BA258+BB258</f>
        <v>3917</v>
      </c>
      <c r="BA258" s="43">
        <f t="shared" si="266"/>
        <v>3917</v>
      </c>
      <c r="BB258" s="43">
        <f t="shared" si="266"/>
        <v>0</v>
      </c>
    </row>
    <row r="259" spans="1:54" s="5" customFormat="1" ht="15" customHeight="1" x14ac:dyDescent="0.25">
      <c r="A259" s="23"/>
      <c r="B259" s="21"/>
      <c r="C259" s="25" t="s">
        <v>217</v>
      </c>
      <c r="D259" s="43">
        <f>E259+F259</f>
        <v>2</v>
      </c>
      <c r="E259" s="43">
        <v>0</v>
      </c>
      <c r="F259" s="43">
        <v>2</v>
      </c>
      <c r="G259" s="43">
        <f>H259+I259</f>
        <v>0</v>
      </c>
      <c r="H259" s="43">
        <v>0</v>
      </c>
      <c r="I259" s="43">
        <v>0</v>
      </c>
      <c r="J259" s="43">
        <f>K259+L259</f>
        <v>1</v>
      </c>
      <c r="K259" s="43">
        <v>1</v>
      </c>
      <c r="L259" s="43">
        <v>0</v>
      </c>
      <c r="M259" s="43">
        <f>N259+O259</f>
        <v>3</v>
      </c>
      <c r="N259" s="43">
        <f t="shared" si="262"/>
        <v>1</v>
      </c>
      <c r="O259" s="43">
        <f t="shared" si="262"/>
        <v>2</v>
      </c>
      <c r="P259" s="43">
        <f>Q259+R259</f>
        <v>2</v>
      </c>
      <c r="Q259" s="43">
        <v>2</v>
      </c>
      <c r="R259" s="43">
        <v>0</v>
      </c>
      <c r="S259" s="43">
        <f>T259+U259</f>
        <v>0</v>
      </c>
      <c r="T259" s="43">
        <v>0</v>
      </c>
      <c r="U259" s="43">
        <v>0</v>
      </c>
      <c r="V259" s="43">
        <f>W259+X259</f>
        <v>0</v>
      </c>
      <c r="W259" s="43">
        <v>0</v>
      </c>
      <c r="X259" s="43">
        <v>0</v>
      </c>
      <c r="Y259" s="43">
        <f>Z259+AA259</f>
        <v>2</v>
      </c>
      <c r="Z259" s="43">
        <f t="shared" si="263"/>
        <v>2</v>
      </c>
      <c r="AA259" s="43">
        <f t="shared" si="263"/>
        <v>0</v>
      </c>
      <c r="AB259" s="43">
        <f>AC259+AD259</f>
        <v>0</v>
      </c>
      <c r="AC259" s="43">
        <v>0</v>
      </c>
      <c r="AD259" s="43">
        <v>0</v>
      </c>
      <c r="AE259" s="43">
        <f>AF259+AG259</f>
        <v>0</v>
      </c>
      <c r="AF259" s="43">
        <v>0</v>
      </c>
      <c r="AG259" s="43">
        <v>0</v>
      </c>
      <c r="AH259" s="43">
        <f>AI259+AJ259</f>
        <v>1</v>
      </c>
      <c r="AI259" s="43">
        <v>1</v>
      </c>
      <c r="AJ259" s="43">
        <v>0</v>
      </c>
      <c r="AK259" s="43">
        <f>AL259+AM259</f>
        <v>1</v>
      </c>
      <c r="AL259" s="43">
        <f t="shared" si="264"/>
        <v>1</v>
      </c>
      <c r="AM259" s="43">
        <f t="shared" si="264"/>
        <v>0</v>
      </c>
      <c r="AN259" s="43">
        <f>AO259+AP259</f>
        <v>2</v>
      </c>
      <c r="AO259" s="43">
        <v>2</v>
      </c>
      <c r="AP259" s="43">
        <v>0</v>
      </c>
      <c r="AQ259" s="43">
        <f>AR259+AS259</f>
        <v>0</v>
      </c>
      <c r="AR259" s="43">
        <v>0</v>
      </c>
      <c r="AS259" s="43">
        <v>0</v>
      </c>
      <c r="AT259" s="43">
        <f>AU259+AV259</f>
        <v>0</v>
      </c>
      <c r="AU259" s="43">
        <v>0</v>
      </c>
      <c r="AV259" s="43">
        <v>0</v>
      </c>
      <c r="AW259" s="43">
        <f>AX259+AY259</f>
        <v>2</v>
      </c>
      <c r="AX259" s="43">
        <f t="shared" si="265"/>
        <v>2</v>
      </c>
      <c r="AY259" s="43">
        <f t="shared" si="265"/>
        <v>0</v>
      </c>
      <c r="AZ259" s="43">
        <f>BA259+BB259</f>
        <v>8</v>
      </c>
      <c r="BA259" s="43">
        <f t="shared" si="266"/>
        <v>6</v>
      </c>
      <c r="BB259" s="43">
        <f t="shared" si="266"/>
        <v>2</v>
      </c>
    </row>
    <row r="260" spans="1:54" s="5" customFormat="1" ht="15" customHeight="1" x14ac:dyDescent="0.25">
      <c r="A260" s="23"/>
      <c r="B260" s="21"/>
      <c r="C260" s="22" t="s">
        <v>218</v>
      </c>
      <c r="D260" s="19">
        <f>SUM(E260:F260)</f>
        <v>60</v>
      </c>
      <c r="E260" s="19">
        <f>SUM(E261:E262)</f>
        <v>60</v>
      </c>
      <c r="F260" s="19">
        <f>SUM(F261:F262)</f>
        <v>0</v>
      </c>
      <c r="G260" s="19">
        <f>SUM(H260:I260)</f>
        <v>49</v>
      </c>
      <c r="H260" s="19">
        <f>SUM(H261:H262)</f>
        <v>49</v>
      </c>
      <c r="I260" s="19">
        <f>SUM(I261:I262)</f>
        <v>0</v>
      </c>
      <c r="J260" s="19">
        <f>SUM(K260:L260)</f>
        <v>58</v>
      </c>
      <c r="K260" s="19">
        <f>SUM(K261:K262)</f>
        <v>58</v>
      </c>
      <c r="L260" s="19">
        <f>SUM(L261:L262)</f>
        <v>0</v>
      </c>
      <c r="M260" s="19">
        <f>SUM(N260:O260)</f>
        <v>167</v>
      </c>
      <c r="N260" s="19">
        <f>SUM(N261:N262)</f>
        <v>167</v>
      </c>
      <c r="O260" s="19">
        <f>SUM(O261:O262)</f>
        <v>0</v>
      </c>
      <c r="P260" s="19">
        <f>SUM(Q260:R260)</f>
        <v>47</v>
      </c>
      <c r="Q260" s="19">
        <f>SUM(Q261:Q262)</f>
        <v>47</v>
      </c>
      <c r="R260" s="19">
        <f>SUM(R261:R262)</f>
        <v>0</v>
      </c>
      <c r="S260" s="19">
        <f>SUM(T260:U260)</f>
        <v>42</v>
      </c>
      <c r="T260" s="19">
        <f>SUM(T261:T262)</f>
        <v>42</v>
      </c>
      <c r="U260" s="19">
        <f>SUM(U261:U262)</f>
        <v>0</v>
      </c>
      <c r="V260" s="19">
        <f>SUM(W260:X260)</f>
        <v>43</v>
      </c>
      <c r="W260" s="19">
        <f>SUM(W261:W262)</f>
        <v>43</v>
      </c>
      <c r="X260" s="19">
        <f>SUM(X261:X262)</f>
        <v>0</v>
      </c>
      <c r="Y260" s="19">
        <f>SUM(Z260:AA260)</f>
        <v>132</v>
      </c>
      <c r="Z260" s="19">
        <f>SUM(Z261:Z262)</f>
        <v>132</v>
      </c>
      <c r="AA260" s="19">
        <f>SUM(AA261:AA262)</f>
        <v>0</v>
      </c>
      <c r="AB260" s="19">
        <f>SUM(AC260:AD260)</f>
        <v>48</v>
      </c>
      <c r="AC260" s="19">
        <f>SUM(AC261:AC262)</f>
        <v>48</v>
      </c>
      <c r="AD260" s="19">
        <f>SUM(AD261:AD262)</f>
        <v>0</v>
      </c>
      <c r="AE260" s="19">
        <f>SUM(AF260:AG260)</f>
        <v>47</v>
      </c>
      <c r="AF260" s="19">
        <f>SUM(AF261:AF262)</f>
        <v>47</v>
      </c>
      <c r="AG260" s="19">
        <f>SUM(AG261:AG262)</f>
        <v>0</v>
      </c>
      <c r="AH260" s="19">
        <f>SUM(AI260:AJ260)</f>
        <v>45</v>
      </c>
      <c r="AI260" s="19">
        <f>SUM(AI261:AI262)</f>
        <v>45</v>
      </c>
      <c r="AJ260" s="19">
        <f>SUM(AJ261:AJ262)</f>
        <v>0</v>
      </c>
      <c r="AK260" s="19">
        <f>SUM(AL260:AM260)</f>
        <v>140</v>
      </c>
      <c r="AL260" s="19">
        <f>SUM(AL261:AL262)</f>
        <v>140</v>
      </c>
      <c r="AM260" s="19">
        <f>SUM(AM261:AM262)</f>
        <v>0</v>
      </c>
      <c r="AN260" s="19">
        <f>SUM(AO260:AP260)</f>
        <v>50</v>
      </c>
      <c r="AO260" s="19">
        <f>SUM(AO261:AO262)</f>
        <v>50</v>
      </c>
      <c r="AP260" s="19">
        <f>SUM(AP261:AP262)</f>
        <v>0</v>
      </c>
      <c r="AQ260" s="19">
        <f>SUM(AR260:AS260)</f>
        <v>49</v>
      </c>
      <c r="AR260" s="19">
        <f>SUM(AR261:AR262)</f>
        <v>49</v>
      </c>
      <c r="AS260" s="19">
        <f>SUM(AS261:AS262)</f>
        <v>0</v>
      </c>
      <c r="AT260" s="19">
        <f>SUM(AU260:AV260)</f>
        <v>51</v>
      </c>
      <c r="AU260" s="19">
        <f>SUM(AU261:AU262)</f>
        <v>51</v>
      </c>
      <c r="AV260" s="19">
        <f>SUM(AV261:AV262)</f>
        <v>0</v>
      </c>
      <c r="AW260" s="19">
        <f>SUM(AX260:AY260)</f>
        <v>150</v>
      </c>
      <c r="AX260" s="19">
        <f>SUM(AX261:AX262)</f>
        <v>150</v>
      </c>
      <c r="AY260" s="19">
        <f>SUM(AY261:AY262)</f>
        <v>0</v>
      </c>
      <c r="AZ260" s="19">
        <f>SUM(BA260:BB260)</f>
        <v>589</v>
      </c>
      <c r="BA260" s="19">
        <f>SUM(BA261:BA262)</f>
        <v>589</v>
      </c>
      <c r="BB260" s="19">
        <f>SUM(BB261:BB262)</f>
        <v>0</v>
      </c>
    </row>
    <row r="261" spans="1:54" s="5" customFormat="1" ht="15" customHeight="1" x14ac:dyDescent="0.25">
      <c r="A261" s="23"/>
      <c r="B261" s="21"/>
      <c r="C261" s="25" t="s">
        <v>219</v>
      </c>
      <c r="D261" s="43">
        <f>E261+F261</f>
        <v>21</v>
      </c>
      <c r="E261" s="43">
        <v>21</v>
      </c>
      <c r="F261" s="43">
        <v>0</v>
      </c>
      <c r="G261" s="43">
        <f>H261+I261</f>
        <v>16</v>
      </c>
      <c r="H261" s="43">
        <v>16</v>
      </c>
      <c r="I261" s="43">
        <v>0</v>
      </c>
      <c r="J261" s="43">
        <f>K261+L261</f>
        <v>21</v>
      </c>
      <c r="K261" s="43">
        <v>21</v>
      </c>
      <c r="L261" s="43">
        <v>0</v>
      </c>
      <c r="M261" s="43">
        <f>N261+O261</f>
        <v>58</v>
      </c>
      <c r="N261" s="43">
        <f>+E261+H261+K261</f>
        <v>58</v>
      </c>
      <c r="O261" s="43">
        <f>+F261+I261+L261</f>
        <v>0</v>
      </c>
      <c r="P261" s="43">
        <f>Q261+R261</f>
        <v>19</v>
      </c>
      <c r="Q261" s="43">
        <v>19</v>
      </c>
      <c r="R261" s="43">
        <v>0</v>
      </c>
      <c r="S261" s="43">
        <f>T261+U261</f>
        <v>22</v>
      </c>
      <c r="T261" s="43">
        <v>22</v>
      </c>
      <c r="U261" s="43">
        <v>0</v>
      </c>
      <c r="V261" s="43">
        <f>W261+X261</f>
        <v>22</v>
      </c>
      <c r="W261" s="43">
        <v>22</v>
      </c>
      <c r="X261" s="43">
        <v>0</v>
      </c>
      <c r="Y261" s="43">
        <f>Z261+AA261</f>
        <v>63</v>
      </c>
      <c r="Z261" s="43">
        <f>+Q261+T261+W261</f>
        <v>63</v>
      </c>
      <c r="AA261" s="43">
        <f>+R261+U261+X261</f>
        <v>0</v>
      </c>
      <c r="AB261" s="43">
        <f>AC261+AD261</f>
        <v>25</v>
      </c>
      <c r="AC261" s="43">
        <v>25</v>
      </c>
      <c r="AD261" s="43">
        <v>0</v>
      </c>
      <c r="AE261" s="43">
        <f>AF261+AG261</f>
        <v>22</v>
      </c>
      <c r="AF261" s="43">
        <v>22</v>
      </c>
      <c r="AG261" s="43">
        <v>0</v>
      </c>
      <c r="AH261" s="43">
        <f>AI261+AJ261</f>
        <v>26</v>
      </c>
      <c r="AI261" s="43">
        <v>26</v>
      </c>
      <c r="AJ261" s="43">
        <v>0</v>
      </c>
      <c r="AK261" s="43">
        <f>AL261+AM261</f>
        <v>73</v>
      </c>
      <c r="AL261" s="43">
        <f>+AC261+AF261+AI261</f>
        <v>73</v>
      </c>
      <c r="AM261" s="43">
        <f>+AD261+AG261+AJ261</f>
        <v>0</v>
      </c>
      <c r="AN261" s="43">
        <f>AO261+AP261</f>
        <v>30</v>
      </c>
      <c r="AO261" s="43">
        <v>30</v>
      </c>
      <c r="AP261" s="43">
        <v>0</v>
      </c>
      <c r="AQ261" s="43">
        <f>AR261+AS261</f>
        <v>32</v>
      </c>
      <c r="AR261" s="43">
        <v>32</v>
      </c>
      <c r="AS261" s="43">
        <v>0</v>
      </c>
      <c r="AT261" s="43">
        <f>AU261+AV261</f>
        <v>36</v>
      </c>
      <c r="AU261" s="43">
        <v>36</v>
      </c>
      <c r="AV261" s="43">
        <v>0</v>
      </c>
      <c r="AW261" s="43">
        <f>AX261+AY261</f>
        <v>98</v>
      </c>
      <c r="AX261" s="43">
        <f>+AO261+AR261+AU261</f>
        <v>98</v>
      </c>
      <c r="AY261" s="43">
        <f>+AP261+AS261+AV261</f>
        <v>0</v>
      </c>
      <c r="AZ261" s="43">
        <f>BA261+BB261</f>
        <v>292</v>
      </c>
      <c r="BA261" s="43">
        <f>N261+Z261+AL261+AX261</f>
        <v>292</v>
      </c>
      <c r="BB261" s="43">
        <f>O261+AA261+AM261+AY261</f>
        <v>0</v>
      </c>
    </row>
    <row r="262" spans="1:54" s="5" customFormat="1" ht="15" customHeight="1" x14ac:dyDescent="0.25">
      <c r="A262" s="23"/>
      <c r="B262" s="21"/>
      <c r="C262" s="25" t="s">
        <v>220</v>
      </c>
      <c r="D262" s="43">
        <f>E262+F262</f>
        <v>39</v>
      </c>
      <c r="E262" s="43">
        <v>39</v>
      </c>
      <c r="F262" s="43">
        <v>0</v>
      </c>
      <c r="G262" s="43">
        <f>H262+I262</f>
        <v>33</v>
      </c>
      <c r="H262" s="43">
        <v>33</v>
      </c>
      <c r="I262" s="43">
        <v>0</v>
      </c>
      <c r="J262" s="43">
        <f>K262+L262</f>
        <v>37</v>
      </c>
      <c r="K262" s="43">
        <v>37</v>
      </c>
      <c r="L262" s="43">
        <v>0</v>
      </c>
      <c r="M262" s="43">
        <f>N262+O262</f>
        <v>109</v>
      </c>
      <c r="N262" s="43">
        <f>+E262+H262+K262</f>
        <v>109</v>
      </c>
      <c r="O262" s="43">
        <f>+F262+I262+L262</f>
        <v>0</v>
      </c>
      <c r="P262" s="43">
        <f>Q262+R262</f>
        <v>28</v>
      </c>
      <c r="Q262" s="43">
        <v>28</v>
      </c>
      <c r="R262" s="43">
        <v>0</v>
      </c>
      <c r="S262" s="43">
        <f>T262+U262</f>
        <v>20</v>
      </c>
      <c r="T262" s="43">
        <v>20</v>
      </c>
      <c r="U262" s="43">
        <v>0</v>
      </c>
      <c r="V262" s="43">
        <f>W262+X262</f>
        <v>21</v>
      </c>
      <c r="W262" s="43">
        <v>21</v>
      </c>
      <c r="X262" s="43">
        <v>0</v>
      </c>
      <c r="Y262" s="43">
        <f>Z262+AA262</f>
        <v>69</v>
      </c>
      <c r="Z262" s="43">
        <f>+Q262+T262+W262</f>
        <v>69</v>
      </c>
      <c r="AA262" s="43">
        <f>+R262+U262+X262</f>
        <v>0</v>
      </c>
      <c r="AB262" s="43">
        <f>AC262+AD262</f>
        <v>23</v>
      </c>
      <c r="AC262" s="43">
        <v>23</v>
      </c>
      <c r="AD262" s="43">
        <v>0</v>
      </c>
      <c r="AE262" s="43">
        <f>AF262+AG262</f>
        <v>25</v>
      </c>
      <c r="AF262" s="43">
        <v>25</v>
      </c>
      <c r="AG262" s="43">
        <v>0</v>
      </c>
      <c r="AH262" s="43">
        <f>AI262+AJ262</f>
        <v>19</v>
      </c>
      <c r="AI262" s="43">
        <v>19</v>
      </c>
      <c r="AJ262" s="43">
        <v>0</v>
      </c>
      <c r="AK262" s="43">
        <f>AL262+AM262</f>
        <v>67</v>
      </c>
      <c r="AL262" s="43">
        <f>+AC262+AF262+AI262</f>
        <v>67</v>
      </c>
      <c r="AM262" s="43">
        <f>+AD262+AG262+AJ262</f>
        <v>0</v>
      </c>
      <c r="AN262" s="43">
        <f>AO262+AP262</f>
        <v>20</v>
      </c>
      <c r="AO262" s="43">
        <v>20</v>
      </c>
      <c r="AP262" s="43">
        <v>0</v>
      </c>
      <c r="AQ262" s="43">
        <f>AR262+AS262</f>
        <v>17</v>
      </c>
      <c r="AR262" s="43">
        <v>17</v>
      </c>
      <c r="AS262" s="43">
        <v>0</v>
      </c>
      <c r="AT262" s="43">
        <f>AU262+AV262</f>
        <v>15</v>
      </c>
      <c r="AU262" s="43">
        <v>15</v>
      </c>
      <c r="AV262" s="43">
        <v>0</v>
      </c>
      <c r="AW262" s="43">
        <f>AX262+AY262</f>
        <v>52</v>
      </c>
      <c r="AX262" s="43">
        <f>+AO262+AR262+AU262</f>
        <v>52</v>
      </c>
      <c r="AY262" s="43">
        <f>+AP262+AS262+AV262</f>
        <v>0</v>
      </c>
      <c r="AZ262" s="43">
        <f>BA262+BB262</f>
        <v>297</v>
      </c>
      <c r="BA262" s="43">
        <f>N262+Z262+AL262+AX262</f>
        <v>297</v>
      </c>
      <c r="BB262" s="43">
        <f>O262+AA262+AM262+AY262</f>
        <v>0</v>
      </c>
    </row>
    <row r="263" spans="1:54" s="5" customFormat="1" ht="15" customHeight="1" x14ac:dyDescent="0.25">
      <c r="A263" s="23"/>
      <c r="B263" s="21"/>
      <c r="C263" s="22" t="s">
        <v>221</v>
      </c>
      <c r="D263" s="19">
        <f>SUM(E263:F263)</f>
        <v>152</v>
      </c>
      <c r="E263" s="19">
        <f>SUM(E264:E266)</f>
        <v>152</v>
      </c>
      <c r="F263" s="19">
        <f>SUM(F264:F266)</f>
        <v>0</v>
      </c>
      <c r="G263" s="19">
        <f>SUM(H263:I263)</f>
        <v>127</v>
      </c>
      <c r="H263" s="19">
        <f>SUM(H264:H266)</f>
        <v>127</v>
      </c>
      <c r="I263" s="19">
        <f>SUM(I264:I266)</f>
        <v>0</v>
      </c>
      <c r="J263" s="19">
        <f>SUM(K263:L263)</f>
        <v>151</v>
      </c>
      <c r="K263" s="19">
        <f>SUM(K264:K266)</f>
        <v>150</v>
      </c>
      <c r="L263" s="19">
        <f>SUM(L264:L266)</f>
        <v>1</v>
      </c>
      <c r="M263" s="19">
        <f>SUM(N263:O263)</f>
        <v>430</v>
      </c>
      <c r="N263" s="19">
        <f>SUM(N264:N266)</f>
        <v>429</v>
      </c>
      <c r="O263" s="19">
        <f>SUM(O264:O266)</f>
        <v>1</v>
      </c>
      <c r="P263" s="19">
        <f>SUM(Q263:R263)</f>
        <v>162</v>
      </c>
      <c r="Q263" s="19">
        <f>SUM(Q264:Q266)</f>
        <v>162</v>
      </c>
      <c r="R263" s="19">
        <f>SUM(R264:R266)</f>
        <v>0</v>
      </c>
      <c r="S263" s="19">
        <f>SUM(T263:U263)</f>
        <v>195</v>
      </c>
      <c r="T263" s="19">
        <f>SUM(T264:T266)</f>
        <v>195</v>
      </c>
      <c r="U263" s="19">
        <f>SUM(U264:U266)</f>
        <v>0</v>
      </c>
      <c r="V263" s="19">
        <f>SUM(W263:X263)</f>
        <v>151</v>
      </c>
      <c r="W263" s="19">
        <f>SUM(W264:W266)</f>
        <v>150</v>
      </c>
      <c r="X263" s="19">
        <f>SUM(X264:X266)</f>
        <v>1</v>
      </c>
      <c r="Y263" s="19">
        <f>SUM(Z263:AA263)</f>
        <v>508</v>
      </c>
      <c r="Z263" s="19">
        <f>SUM(Z264:Z266)</f>
        <v>507</v>
      </c>
      <c r="AA263" s="19">
        <f>SUM(AA264:AA266)</f>
        <v>1</v>
      </c>
      <c r="AB263" s="19">
        <f>SUM(AC263:AD263)</f>
        <v>146</v>
      </c>
      <c r="AC263" s="19">
        <f>SUM(AC264:AC266)</f>
        <v>146</v>
      </c>
      <c r="AD263" s="19">
        <f>SUM(AD264:AD266)</f>
        <v>0</v>
      </c>
      <c r="AE263" s="19">
        <f>SUM(AF263:AG263)</f>
        <v>131</v>
      </c>
      <c r="AF263" s="19">
        <f>SUM(AF264:AF266)</f>
        <v>131</v>
      </c>
      <c r="AG263" s="19">
        <f>SUM(AG264:AG266)</f>
        <v>0</v>
      </c>
      <c r="AH263" s="19">
        <f>SUM(AI263:AJ263)</f>
        <v>106</v>
      </c>
      <c r="AI263" s="19">
        <f>SUM(AI264:AI266)</f>
        <v>106</v>
      </c>
      <c r="AJ263" s="19">
        <f>SUM(AJ264:AJ266)</f>
        <v>0</v>
      </c>
      <c r="AK263" s="19">
        <f>SUM(AL263:AM263)</f>
        <v>383</v>
      </c>
      <c r="AL263" s="19">
        <f>SUM(AL264:AL266)</f>
        <v>383</v>
      </c>
      <c r="AM263" s="19">
        <f>SUM(AM264:AM266)</f>
        <v>0</v>
      </c>
      <c r="AN263" s="19">
        <f>SUM(AO263:AP263)</f>
        <v>131</v>
      </c>
      <c r="AO263" s="19">
        <f>SUM(AO264:AO266)</f>
        <v>131</v>
      </c>
      <c r="AP263" s="19">
        <f>SUM(AP264:AP266)</f>
        <v>0</v>
      </c>
      <c r="AQ263" s="19">
        <f>SUM(AR263:AS263)</f>
        <v>119</v>
      </c>
      <c r="AR263" s="19">
        <f>SUM(AR264:AR266)</f>
        <v>119</v>
      </c>
      <c r="AS263" s="19">
        <f>SUM(AS264:AS266)</f>
        <v>0</v>
      </c>
      <c r="AT263" s="19">
        <f>SUM(AU263:AV263)</f>
        <v>139</v>
      </c>
      <c r="AU263" s="19">
        <f>SUM(AU264:AU266)</f>
        <v>139</v>
      </c>
      <c r="AV263" s="19">
        <f>SUM(AV264:AV266)</f>
        <v>0</v>
      </c>
      <c r="AW263" s="19">
        <f>SUM(AX263:AY263)</f>
        <v>389</v>
      </c>
      <c r="AX263" s="19">
        <f>SUM(AX264:AX266)</f>
        <v>389</v>
      </c>
      <c r="AY263" s="19">
        <f>SUM(AY264:AY266)</f>
        <v>0</v>
      </c>
      <c r="AZ263" s="19">
        <f>SUM(BA263:BB263)</f>
        <v>1710</v>
      </c>
      <c r="BA263" s="19">
        <f>SUM(BA264:BA266)</f>
        <v>1708</v>
      </c>
      <c r="BB263" s="19">
        <f>SUM(BB264:BB266)</f>
        <v>2</v>
      </c>
    </row>
    <row r="264" spans="1:54" s="5" customFormat="1" ht="15" customHeight="1" x14ac:dyDescent="0.25">
      <c r="A264" s="23"/>
      <c r="B264" s="21"/>
      <c r="C264" s="25" t="s">
        <v>222</v>
      </c>
      <c r="D264" s="43">
        <f>E264+F264</f>
        <v>74</v>
      </c>
      <c r="E264" s="43">
        <v>74</v>
      </c>
      <c r="F264" s="43">
        <v>0</v>
      </c>
      <c r="G264" s="43">
        <f>H264+I264</f>
        <v>51</v>
      </c>
      <c r="H264" s="43">
        <v>51</v>
      </c>
      <c r="I264" s="43">
        <v>0</v>
      </c>
      <c r="J264" s="43">
        <f>K264+L264</f>
        <v>59</v>
      </c>
      <c r="K264" s="43">
        <v>59</v>
      </c>
      <c r="L264" s="43">
        <v>0</v>
      </c>
      <c r="M264" s="43">
        <f>N264+O264</f>
        <v>184</v>
      </c>
      <c r="N264" s="43">
        <f t="shared" ref="N264:O266" si="267">+E264+H264+K264</f>
        <v>184</v>
      </c>
      <c r="O264" s="43">
        <f t="shared" si="267"/>
        <v>0</v>
      </c>
      <c r="P264" s="43">
        <f>Q264+R264</f>
        <v>60</v>
      </c>
      <c r="Q264" s="43">
        <v>60</v>
      </c>
      <c r="R264" s="43">
        <v>0</v>
      </c>
      <c r="S264" s="43">
        <f>T264+U264</f>
        <v>79</v>
      </c>
      <c r="T264" s="43">
        <v>79</v>
      </c>
      <c r="U264" s="43">
        <v>0</v>
      </c>
      <c r="V264" s="43">
        <f>W264+X264</f>
        <v>76</v>
      </c>
      <c r="W264" s="43">
        <v>76</v>
      </c>
      <c r="X264" s="43">
        <v>0</v>
      </c>
      <c r="Y264" s="43">
        <f>Z264+AA264</f>
        <v>215</v>
      </c>
      <c r="Z264" s="43">
        <f t="shared" ref="Z264:AA266" si="268">+Q264+T264+W264</f>
        <v>215</v>
      </c>
      <c r="AA264" s="43">
        <f t="shared" si="268"/>
        <v>0</v>
      </c>
      <c r="AB264" s="43">
        <f>AC264+AD264</f>
        <v>80</v>
      </c>
      <c r="AC264" s="43">
        <v>80</v>
      </c>
      <c r="AD264" s="43">
        <v>0</v>
      </c>
      <c r="AE264" s="43">
        <f>AF264+AG264</f>
        <v>79</v>
      </c>
      <c r="AF264" s="43">
        <v>79</v>
      </c>
      <c r="AG264" s="43">
        <v>0</v>
      </c>
      <c r="AH264" s="43">
        <f>AI264+AJ264</f>
        <v>61</v>
      </c>
      <c r="AI264" s="43">
        <v>61</v>
      </c>
      <c r="AJ264" s="43">
        <v>0</v>
      </c>
      <c r="AK264" s="43">
        <f>AL264+AM264</f>
        <v>220</v>
      </c>
      <c r="AL264" s="43">
        <f t="shared" ref="AL264:AM266" si="269">+AC264+AF264+AI264</f>
        <v>220</v>
      </c>
      <c r="AM264" s="43">
        <f t="shared" si="269"/>
        <v>0</v>
      </c>
      <c r="AN264" s="43">
        <f>AO264+AP264</f>
        <v>80</v>
      </c>
      <c r="AO264" s="43">
        <v>80</v>
      </c>
      <c r="AP264" s="43">
        <v>0</v>
      </c>
      <c r="AQ264" s="43">
        <f>AR264+AS264</f>
        <v>71</v>
      </c>
      <c r="AR264" s="43">
        <v>71</v>
      </c>
      <c r="AS264" s="43">
        <v>0</v>
      </c>
      <c r="AT264" s="43">
        <f>AU264+AV264</f>
        <v>73</v>
      </c>
      <c r="AU264" s="43">
        <v>73</v>
      </c>
      <c r="AV264" s="43">
        <v>0</v>
      </c>
      <c r="AW264" s="43">
        <f>AX264+AY264</f>
        <v>224</v>
      </c>
      <c r="AX264" s="43">
        <f t="shared" ref="AX264:AY266" si="270">+AO264+AR264+AU264</f>
        <v>224</v>
      </c>
      <c r="AY264" s="43">
        <f t="shared" si="270"/>
        <v>0</v>
      </c>
      <c r="AZ264" s="43">
        <f>BA264+BB264</f>
        <v>843</v>
      </c>
      <c r="BA264" s="43">
        <f t="shared" ref="BA264:BB266" si="271">N264+Z264+AL264+AX264</f>
        <v>843</v>
      </c>
      <c r="BB264" s="43">
        <f t="shared" si="271"/>
        <v>0</v>
      </c>
    </row>
    <row r="265" spans="1:54" s="5" customFormat="1" ht="15" customHeight="1" x14ac:dyDescent="0.25">
      <c r="A265" s="23"/>
      <c r="B265" s="21"/>
      <c r="C265" s="25" t="s">
        <v>223</v>
      </c>
      <c r="D265" s="43">
        <f>E265+F265</f>
        <v>78</v>
      </c>
      <c r="E265" s="43">
        <v>78</v>
      </c>
      <c r="F265" s="43">
        <v>0</v>
      </c>
      <c r="G265" s="43">
        <f>H265+I265</f>
        <v>76</v>
      </c>
      <c r="H265" s="43">
        <v>76</v>
      </c>
      <c r="I265" s="43">
        <v>0</v>
      </c>
      <c r="J265" s="43">
        <f>K265+L265</f>
        <v>91</v>
      </c>
      <c r="K265" s="43">
        <v>91</v>
      </c>
      <c r="L265" s="43">
        <v>0</v>
      </c>
      <c r="M265" s="43">
        <f>N265+O265</f>
        <v>245</v>
      </c>
      <c r="N265" s="43">
        <f t="shared" si="267"/>
        <v>245</v>
      </c>
      <c r="O265" s="43">
        <f t="shared" si="267"/>
        <v>0</v>
      </c>
      <c r="P265" s="43">
        <f>Q265+R265</f>
        <v>102</v>
      </c>
      <c r="Q265" s="43">
        <v>102</v>
      </c>
      <c r="R265" s="43">
        <v>0</v>
      </c>
      <c r="S265" s="43">
        <f>T265+U265</f>
        <v>116</v>
      </c>
      <c r="T265" s="43">
        <v>116</v>
      </c>
      <c r="U265" s="43">
        <v>0</v>
      </c>
      <c r="V265" s="43">
        <f>W265+X265</f>
        <v>74</v>
      </c>
      <c r="W265" s="43">
        <v>74</v>
      </c>
      <c r="X265" s="43">
        <v>0</v>
      </c>
      <c r="Y265" s="43">
        <f>Z265+AA265</f>
        <v>292</v>
      </c>
      <c r="Z265" s="43">
        <f t="shared" si="268"/>
        <v>292</v>
      </c>
      <c r="AA265" s="43">
        <f t="shared" si="268"/>
        <v>0</v>
      </c>
      <c r="AB265" s="43">
        <f>AC265+AD265</f>
        <v>66</v>
      </c>
      <c r="AC265" s="43">
        <v>66</v>
      </c>
      <c r="AD265" s="43">
        <v>0</v>
      </c>
      <c r="AE265" s="43">
        <f>AF265+AG265</f>
        <v>52</v>
      </c>
      <c r="AF265" s="43">
        <v>52</v>
      </c>
      <c r="AG265" s="43">
        <v>0</v>
      </c>
      <c r="AH265" s="43">
        <f>AI265+AJ265</f>
        <v>45</v>
      </c>
      <c r="AI265" s="43">
        <v>45</v>
      </c>
      <c r="AJ265" s="43">
        <v>0</v>
      </c>
      <c r="AK265" s="43">
        <f>AL265+AM265</f>
        <v>163</v>
      </c>
      <c r="AL265" s="43">
        <f t="shared" si="269"/>
        <v>163</v>
      </c>
      <c r="AM265" s="43">
        <f t="shared" si="269"/>
        <v>0</v>
      </c>
      <c r="AN265" s="43">
        <f>AO265+AP265</f>
        <v>51</v>
      </c>
      <c r="AO265" s="43">
        <v>51</v>
      </c>
      <c r="AP265" s="43">
        <v>0</v>
      </c>
      <c r="AQ265" s="43">
        <f>AR265+AS265</f>
        <v>48</v>
      </c>
      <c r="AR265" s="43">
        <v>48</v>
      </c>
      <c r="AS265" s="43">
        <v>0</v>
      </c>
      <c r="AT265" s="43">
        <f>AU265+AV265</f>
        <v>66</v>
      </c>
      <c r="AU265" s="43">
        <v>66</v>
      </c>
      <c r="AV265" s="43">
        <v>0</v>
      </c>
      <c r="AW265" s="43">
        <f>AX265+AY265</f>
        <v>165</v>
      </c>
      <c r="AX265" s="43">
        <f t="shared" si="270"/>
        <v>165</v>
      </c>
      <c r="AY265" s="43">
        <f t="shared" si="270"/>
        <v>0</v>
      </c>
      <c r="AZ265" s="43">
        <f>BA265+BB265</f>
        <v>865</v>
      </c>
      <c r="BA265" s="43">
        <f t="shared" si="271"/>
        <v>865</v>
      </c>
      <c r="BB265" s="43">
        <f t="shared" si="271"/>
        <v>0</v>
      </c>
    </row>
    <row r="266" spans="1:54" s="5" customFormat="1" ht="15" customHeight="1" x14ac:dyDescent="0.25">
      <c r="A266" s="23"/>
      <c r="B266" s="21"/>
      <c r="C266" s="25" t="s">
        <v>224</v>
      </c>
      <c r="D266" s="43">
        <f>E266+F266</f>
        <v>0</v>
      </c>
      <c r="E266" s="43">
        <v>0</v>
      </c>
      <c r="F266" s="43">
        <v>0</v>
      </c>
      <c r="G266" s="43">
        <f>H266+I266</f>
        <v>0</v>
      </c>
      <c r="H266" s="43">
        <v>0</v>
      </c>
      <c r="I266" s="43">
        <v>0</v>
      </c>
      <c r="J266" s="43">
        <f>K266+L266</f>
        <v>1</v>
      </c>
      <c r="K266" s="43">
        <v>0</v>
      </c>
      <c r="L266" s="43">
        <v>1</v>
      </c>
      <c r="M266" s="43">
        <f>N266+O266</f>
        <v>1</v>
      </c>
      <c r="N266" s="43">
        <f t="shared" si="267"/>
        <v>0</v>
      </c>
      <c r="O266" s="43">
        <f t="shared" si="267"/>
        <v>1</v>
      </c>
      <c r="P266" s="43">
        <f>Q266+R266</f>
        <v>0</v>
      </c>
      <c r="Q266" s="43">
        <v>0</v>
      </c>
      <c r="R266" s="43">
        <v>0</v>
      </c>
      <c r="S266" s="43">
        <f>T266+U266</f>
        <v>0</v>
      </c>
      <c r="T266" s="43">
        <v>0</v>
      </c>
      <c r="U266" s="43">
        <v>0</v>
      </c>
      <c r="V266" s="43">
        <f>W266+X266</f>
        <v>1</v>
      </c>
      <c r="W266" s="43">
        <v>0</v>
      </c>
      <c r="X266" s="43">
        <v>1</v>
      </c>
      <c r="Y266" s="43">
        <f>Z266+AA266</f>
        <v>1</v>
      </c>
      <c r="Z266" s="43">
        <f t="shared" si="268"/>
        <v>0</v>
      </c>
      <c r="AA266" s="43">
        <f t="shared" si="268"/>
        <v>1</v>
      </c>
      <c r="AB266" s="43">
        <f>AC266+AD266</f>
        <v>0</v>
      </c>
      <c r="AC266" s="43">
        <v>0</v>
      </c>
      <c r="AD266" s="43">
        <v>0</v>
      </c>
      <c r="AE266" s="43">
        <f>AF266+AG266</f>
        <v>0</v>
      </c>
      <c r="AF266" s="43">
        <v>0</v>
      </c>
      <c r="AG266" s="43">
        <v>0</v>
      </c>
      <c r="AH266" s="43">
        <f>AI266+AJ266</f>
        <v>0</v>
      </c>
      <c r="AI266" s="43">
        <v>0</v>
      </c>
      <c r="AJ266" s="43">
        <v>0</v>
      </c>
      <c r="AK266" s="43">
        <f>AL266+AM266</f>
        <v>0</v>
      </c>
      <c r="AL266" s="43">
        <f t="shared" si="269"/>
        <v>0</v>
      </c>
      <c r="AM266" s="43">
        <f t="shared" si="269"/>
        <v>0</v>
      </c>
      <c r="AN266" s="43">
        <f>AO266+AP266</f>
        <v>0</v>
      </c>
      <c r="AO266" s="43">
        <v>0</v>
      </c>
      <c r="AP266" s="43">
        <v>0</v>
      </c>
      <c r="AQ266" s="43">
        <f>AR266+AS266</f>
        <v>0</v>
      </c>
      <c r="AR266" s="43">
        <v>0</v>
      </c>
      <c r="AS266" s="43">
        <v>0</v>
      </c>
      <c r="AT266" s="43">
        <f>AU266+AV266</f>
        <v>0</v>
      </c>
      <c r="AU266" s="43">
        <v>0</v>
      </c>
      <c r="AV266" s="43">
        <v>0</v>
      </c>
      <c r="AW266" s="43">
        <f>AX266+AY266</f>
        <v>0</v>
      </c>
      <c r="AX266" s="43">
        <f t="shared" si="270"/>
        <v>0</v>
      </c>
      <c r="AY266" s="43">
        <f t="shared" si="270"/>
        <v>0</v>
      </c>
      <c r="AZ266" s="43">
        <f>BA266+BB266</f>
        <v>2</v>
      </c>
      <c r="BA266" s="43">
        <f t="shared" si="271"/>
        <v>0</v>
      </c>
      <c r="BB266" s="43">
        <f t="shared" si="271"/>
        <v>2</v>
      </c>
    </row>
    <row r="267" spans="1:54" s="5" customFormat="1" ht="15" customHeight="1" x14ac:dyDescent="0.25">
      <c r="A267" s="23"/>
      <c r="B267" s="21"/>
      <c r="C267" s="22" t="s">
        <v>225</v>
      </c>
      <c r="D267" s="19">
        <f>SUM(E267:F267)</f>
        <v>73</v>
      </c>
      <c r="E267" s="19">
        <f>SUM(E268:E269)</f>
        <v>73</v>
      </c>
      <c r="F267" s="19">
        <f>SUM(F268:F269)</f>
        <v>0</v>
      </c>
      <c r="G267" s="19">
        <f>SUM(H267:I267)</f>
        <v>84</v>
      </c>
      <c r="H267" s="19">
        <f>SUM(H268:H269)</f>
        <v>84</v>
      </c>
      <c r="I267" s="19">
        <f>SUM(I268:I269)</f>
        <v>0</v>
      </c>
      <c r="J267" s="19">
        <f>SUM(K267:L267)</f>
        <v>109</v>
      </c>
      <c r="K267" s="19">
        <f>SUM(K268:K269)</f>
        <v>109</v>
      </c>
      <c r="L267" s="19">
        <f>SUM(L268:L269)</f>
        <v>0</v>
      </c>
      <c r="M267" s="19">
        <f>SUM(N267:O267)</f>
        <v>266</v>
      </c>
      <c r="N267" s="19">
        <f>SUM(N268:N269)</f>
        <v>266</v>
      </c>
      <c r="O267" s="19">
        <f>SUM(O268:O269)</f>
        <v>0</v>
      </c>
      <c r="P267" s="19">
        <f>SUM(Q267:R267)</f>
        <v>82</v>
      </c>
      <c r="Q267" s="19">
        <f>SUM(Q268:Q269)</f>
        <v>82</v>
      </c>
      <c r="R267" s="19">
        <f>SUM(R268:R269)</f>
        <v>0</v>
      </c>
      <c r="S267" s="19">
        <f>SUM(T267:U267)</f>
        <v>72</v>
      </c>
      <c r="T267" s="19">
        <f>SUM(T268:T269)</f>
        <v>72</v>
      </c>
      <c r="U267" s="19">
        <f>SUM(U268:U269)</f>
        <v>0</v>
      </c>
      <c r="V267" s="19">
        <f>SUM(W267:X267)</f>
        <v>73</v>
      </c>
      <c r="W267" s="19">
        <f>SUM(W268:W269)</f>
        <v>73</v>
      </c>
      <c r="X267" s="19">
        <f>SUM(X268:X269)</f>
        <v>0</v>
      </c>
      <c r="Y267" s="19">
        <f>SUM(Z267:AA267)</f>
        <v>227</v>
      </c>
      <c r="Z267" s="19">
        <f>SUM(Z268:Z269)</f>
        <v>227</v>
      </c>
      <c r="AA267" s="19">
        <f>SUM(AA268:AA269)</f>
        <v>0</v>
      </c>
      <c r="AB267" s="19">
        <f>SUM(AC267:AD267)</f>
        <v>88</v>
      </c>
      <c r="AC267" s="19">
        <f>SUM(AC268:AC269)</f>
        <v>88</v>
      </c>
      <c r="AD267" s="19">
        <f>SUM(AD268:AD269)</f>
        <v>0</v>
      </c>
      <c r="AE267" s="19">
        <f>SUM(AF267:AG267)</f>
        <v>78</v>
      </c>
      <c r="AF267" s="19">
        <f>SUM(AF268:AF269)</f>
        <v>78</v>
      </c>
      <c r="AG267" s="19">
        <f>SUM(AG268:AG269)</f>
        <v>0</v>
      </c>
      <c r="AH267" s="19">
        <f>SUM(AI267:AJ267)</f>
        <v>74</v>
      </c>
      <c r="AI267" s="19">
        <f>SUM(AI268:AI269)</f>
        <v>74</v>
      </c>
      <c r="AJ267" s="19">
        <f>SUM(AJ268:AJ269)</f>
        <v>0</v>
      </c>
      <c r="AK267" s="19">
        <f>SUM(AL267:AM267)</f>
        <v>240</v>
      </c>
      <c r="AL267" s="19">
        <f>SUM(AL268:AL269)</f>
        <v>240</v>
      </c>
      <c r="AM267" s="19">
        <f>SUM(AM268:AM269)</f>
        <v>0</v>
      </c>
      <c r="AN267" s="19">
        <f>SUM(AO267:AP267)</f>
        <v>97</v>
      </c>
      <c r="AO267" s="19">
        <f>SUM(AO268:AO269)</f>
        <v>97</v>
      </c>
      <c r="AP267" s="19">
        <f>SUM(AP268:AP269)</f>
        <v>0</v>
      </c>
      <c r="AQ267" s="19">
        <f>SUM(AR267:AS267)</f>
        <v>84</v>
      </c>
      <c r="AR267" s="19">
        <f>SUM(AR268:AR269)</f>
        <v>84</v>
      </c>
      <c r="AS267" s="19">
        <f>SUM(AS268:AS269)</f>
        <v>0</v>
      </c>
      <c r="AT267" s="19">
        <f>SUM(AU267:AV267)</f>
        <v>77</v>
      </c>
      <c r="AU267" s="19">
        <f>SUM(AU268:AU269)</f>
        <v>77</v>
      </c>
      <c r="AV267" s="19">
        <f>SUM(AV268:AV269)</f>
        <v>0</v>
      </c>
      <c r="AW267" s="19">
        <f>SUM(AX267:AY267)</f>
        <v>258</v>
      </c>
      <c r="AX267" s="19">
        <f>SUM(AX268:AX269)</f>
        <v>258</v>
      </c>
      <c r="AY267" s="19">
        <f>SUM(AY268:AY269)</f>
        <v>0</v>
      </c>
      <c r="AZ267" s="19">
        <f>SUM(BA267:BB267)</f>
        <v>991</v>
      </c>
      <c r="BA267" s="19">
        <f>SUM(BA268:BA269)</f>
        <v>991</v>
      </c>
      <c r="BB267" s="19">
        <f>SUM(BB268:BB269)</f>
        <v>0</v>
      </c>
    </row>
    <row r="268" spans="1:54" s="5" customFormat="1" ht="15" customHeight="1" x14ac:dyDescent="0.25">
      <c r="A268" s="23"/>
      <c r="B268" s="21"/>
      <c r="C268" s="25" t="s">
        <v>226</v>
      </c>
      <c r="D268" s="43">
        <f>E268+F268</f>
        <v>16</v>
      </c>
      <c r="E268" s="43">
        <v>16</v>
      </c>
      <c r="F268" s="43">
        <v>0</v>
      </c>
      <c r="G268" s="43">
        <f>H268+I268</f>
        <v>16</v>
      </c>
      <c r="H268" s="43">
        <v>16</v>
      </c>
      <c r="I268" s="43">
        <v>0</v>
      </c>
      <c r="J268" s="43">
        <f>K268+L268</f>
        <v>23</v>
      </c>
      <c r="K268" s="43">
        <v>23</v>
      </c>
      <c r="L268" s="43">
        <v>0</v>
      </c>
      <c r="M268" s="43">
        <f>N268+O268</f>
        <v>55</v>
      </c>
      <c r="N268" s="43">
        <f>+E268+H268+K268</f>
        <v>55</v>
      </c>
      <c r="O268" s="43">
        <f>+F268+I268+L268</f>
        <v>0</v>
      </c>
      <c r="P268" s="43">
        <f>Q268+R268</f>
        <v>26</v>
      </c>
      <c r="Q268" s="43">
        <v>26</v>
      </c>
      <c r="R268" s="43">
        <v>0</v>
      </c>
      <c r="S268" s="43">
        <f>T268+U268</f>
        <v>30</v>
      </c>
      <c r="T268" s="43">
        <v>30</v>
      </c>
      <c r="U268" s="43">
        <v>0</v>
      </c>
      <c r="V268" s="43">
        <f>W268+X268</f>
        <v>22</v>
      </c>
      <c r="W268" s="43">
        <v>22</v>
      </c>
      <c r="X268" s="43">
        <v>0</v>
      </c>
      <c r="Y268" s="43">
        <f>Z268+AA268</f>
        <v>78</v>
      </c>
      <c r="Z268" s="43">
        <f>+Q268+T268+W268</f>
        <v>78</v>
      </c>
      <c r="AA268" s="43">
        <f>+R268+U268+X268</f>
        <v>0</v>
      </c>
      <c r="AB268" s="43">
        <f>AC268+AD268</f>
        <v>19</v>
      </c>
      <c r="AC268" s="43">
        <v>19</v>
      </c>
      <c r="AD268" s="43">
        <v>0</v>
      </c>
      <c r="AE268" s="43">
        <f>AF268+AG268</f>
        <v>18</v>
      </c>
      <c r="AF268" s="43">
        <v>18</v>
      </c>
      <c r="AG268" s="43">
        <v>0</v>
      </c>
      <c r="AH268" s="43">
        <f>AI268+AJ268</f>
        <v>15</v>
      </c>
      <c r="AI268" s="43">
        <v>15</v>
      </c>
      <c r="AJ268" s="43">
        <v>0</v>
      </c>
      <c r="AK268" s="43">
        <f>AL268+AM268</f>
        <v>52</v>
      </c>
      <c r="AL268" s="43">
        <f>+AC268+AF268+AI268</f>
        <v>52</v>
      </c>
      <c r="AM268" s="43">
        <f>+AD268+AG268+AJ268</f>
        <v>0</v>
      </c>
      <c r="AN268" s="43">
        <f>AO268+AP268</f>
        <v>18</v>
      </c>
      <c r="AO268" s="43">
        <v>18</v>
      </c>
      <c r="AP268" s="43">
        <v>0</v>
      </c>
      <c r="AQ268" s="43">
        <f>AR268+AS268</f>
        <v>19</v>
      </c>
      <c r="AR268" s="43">
        <v>19</v>
      </c>
      <c r="AS268" s="43">
        <v>0</v>
      </c>
      <c r="AT268" s="43">
        <f>AU268+AV268</f>
        <v>27</v>
      </c>
      <c r="AU268" s="43">
        <v>27</v>
      </c>
      <c r="AV268" s="43">
        <v>0</v>
      </c>
      <c r="AW268" s="43">
        <f>AX268+AY268</f>
        <v>64</v>
      </c>
      <c r="AX268" s="43">
        <f>+AO268+AR268+AU268</f>
        <v>64</v>
      </c>
      <c r="AY268" s="43">
        <f>+AP268+AS268+AV268</f>
        <v>0</v>
      </c>
      <c r="AZ268" s="43">
        <f>BA268+BB268</f>
        <v>249</v>
      </c>
      <c r="BA268" s="43">
        <f>N268+Z268+AL268+AX268</f>
        <v>249</v>
      </c>
      <c r="BB268" s="43">
        <f>O268+AA268+AM268+AY268</f>
        <v>0</v>
      </c>
    </row>
    <row r="269" spans="1:54" s="5" customFormat="1" ht="15" customHeight="1" x14ac:dyDescent="0.25">
      <c r="A269" s="23"/>
      <c r="B269" s="21"/>
      <c r="C269" s="25" t="s">
        <v>227</v>
      </c>
      <c r="D269" s="43">
        <f>E269+F269</f>
        <v>57</v>
      </c>
      <c r="E269" s="43">
        <v>57</v>
      </c>
      <c r="F269" s="43">
        <v>0</v>
      </c>
      <c r="G269" s="43">
        <f>H269+I269</f>
        <v>68</v>
      </c>
      <c r="H269" s="43">
        <v>68</v>
      </c>
      <c r="I269" s="43">
        <v>0</v>
      </c>
      <c r="J269" s="43">
        <f>K269+L269</f>
        <v>86</v>
      </c>
      <c r="K269" s="43">
        <v>86</v>
      </c>
      <c r="L269" s="43">
        <v>0</v>
      </c>
      <c r="M269" s="43">
        <f>N269+O269</f>
        <v>211</v>
      </c>
      <c r="N269" s="43">
        <f>+E269+H269+K269</f>
        <v>211</v>
      </c>
      <c r="O269" s="43">
        <f>+F269+I269+L269</f>
        <v>0</v>
      </c>
      <c r="P269" s="43">
        <f>Q269+R269</f>
        <v>56</v>
      </c>
      <c r="Q269" s="43">
        <v>56</v>
      </c>
      <c r="R269" s="43">
        <v>0</v>
      </c>
      <c r="S269" s="43">
        <f>T269+U269</f>
        <v>42</v>
      </c>
      <c r="T269" s="43">
        <v>42</v>
      </c>
      <c r="U269" s="43">
        <v>0</v>
      </c>
      <c r="V269" s="43">
        <f>W269+X269</f>
        <v>51</v>
      </c>
      <c r="W269" s="43">
        <v>51</v>
      </c>
      <c r="X269" s="43">
        <v>0</v>
      </c>
      <c r="Y269" s="43">
        <f>Z269+AA269</f>
        <v>149</v>
      </c>
      <c r="Z269" s="43">
        <f>+Q269+T269+W269</f>
        <v>149</v>
      </c>
      <c r="AA269" s="43">
        <f>+R269+U269+X269</f>
        <v>0</v>
      </c>
      <c r="AB269" s="43">
        <f>AC269+AD269</f>
        <v>69</v>
      </c>
      <c r="AC269" s="43">
        <v>69</v>
      </c>
      <c r="AD269" s="43">
        <v>0</v>
      </c>
      <c r="AE269" s="43">
        <f>AF269+AG269</f>
        <v>60</v>
      </c>
      <c r="AF269" s="43">
        <v>60</v>
      </c>
      <c r="AG269" s="43">
        <v>0</v>
      </c>
      <c r="AH269" s="43">
        <f>AI269+AJ269</f>
        <v>59</v>
      </c>
      <c r="AI269" s="43">
        <v>59</v>
      </c>
      <c r="AJ269" s="43">
        <v>0</v>
      </c>
      <c r="AK269" s="43">
        <f>AL269+AM269</f>
        <v>188</v>
      </c>
      <c r="AL269" s="43">
        <f>+AC269+AF269+AI269</f>
        <v>188</v>
      </c>
      <c r="AM269" s="43">
        <f>+AD269+AG269+AJ269</f>
        <v>0</v>
      </c>
      <c r="AN269" s="43">
        <f>AO269+AP269</f>
        <v>79</v>
      </c>
      <c r="AO269" s="43">
        <v>79</v>
      </c>
      <c r="AP269" s="43">
        <v>0</v>
      </c>
      <c r="AQ269" s="43">
        <f>AR269+AS269</f>
        <v>65</v>
      </c>
      <c r="AR269" s="43">
        <v>65</v>
      </c>
      <c r="AS269" s="43">
        <v>0</v>
      </c>
      <c r="AT269" s="43">
        <f>AU269+AV269</f>
        <v>50</v>
      </c>
      <c r="AU269" s="43">
        <v>50</v>
      </c>
      <c r="AV269" s="43">
        <v>0</v>
      </c>
      <c r="AW269" s="43">
        <f>AX269+AY269</f>
        <v>194</v>
      </c>
      <c r="AX269" s="43">
        <f>+AO269+AR269+AU269</f>
        <v>194</v>
      </c>
      <c r="AY269" s="43">
        <f>+AP269+AS269+AV269</f>
        <v>0</v>
      </c>
      <c r="AZ269" s="43">
        <f>BA269+BB269</f>
        <v>742</v>
      </c>
      <c r="BA269" s="43">
        <f>N269+Z269+AL269+AX269</f>
        <v>742</v>
      </c>
      <c r="BB269" s="43">
        <f>O269+AA269+AM269+AY269</f>
        <v>0</v>
      </c>
    </row>
    <row r="270" spans="1:54" s="5" customFormat="1" ht="15" customHeight="1" x14ac:dyDescent="0.25">
      <c r="A270" s="23"/>
      <c r="B270" s="21"/>
      <c r="C270" s="22" t="s">
        <v>228</v>
      </c>
      <c r="D270" s="19">
        <f>SUM(E270:F270)</f>
        <v>62</v>
      </c>
      <c r="E270" s="19">
        <f>SUM(E271:E272)</f>
        <v>62</v>
      </c>
      <c r="F270" s="19">
        <f>SUM(F271:F272)</f>
        <v>0</v>
      </c>
      <c r="G270" s="19">
        <f>SUM(H270:I270)</f>
        <v>35</v>
      </c>
      <c r="H270" s="19">
        <f>SUM(H271:H272)</f>
        <v>35</v>
      </c>
      <c r="I270" s="19">
        <f>SUM(I271:I272)</f>
        <v>0</v>
      </c>
      <c r="J270" s="19">
        <f>SUM(K270:L270)</f>
        <v>54</v>
      </c>
      <c r="K270" s="19">
        <f>SUM(K271:K272)</f>
        <v>54</v>
      </c>
      <c r="L270" s="19">
        <f>SUM(L271:L272)</f>
        <v>0</v>
      </c>
      <c r="M270" s="19">
        <f>SUM(N270:O270)</f>
        <v>151</v>
      </c>
      <c r="N270" s="19">
        <f>SUM(N271:N272)</f>
        <v>151</v>
      </c>
      <c r="O270" s="19">
        <f>SUM(O271:O272)</f>
        <v>0</v>
      </c>
      <c r="P270" s="19">
        <f>SUM(Q270:R270)</f>
        <v>48</v>
      </c>
      <c r="Q270" s="19">
        <f>SUM(Q271:Q272)</f>
        <v>48</v>
      </c>
      <c r="R270" s="19">
        <f>SUM(R271:R272)</f>
        <v>0</v>
      </c>
      <c r="S270" s="19">
        <f>SUM(T270:U270)</f>
        <v>53</v>
      </c>
      <c r="T270" s="19">
        <f>SUM(T271:T272)</f>
        <v>53</v>
      </c>
      <c r="U270" s="19">
        <f>SUM(U271:U272)</f>
        <v>0</v>
      </c>
      <c r="V270" s="19">
        <f>SUM(W270:X270)</f>
        <v>54</v>
      </c>
      <c r="W270" s="19">
        <f>SUM(W271:W272)</f>
        <v>54</v>
      </c>
      <c r="X270" s="19">
        <f>SUM(X271:X272)</f>
        <v>0</v>
      </c>
      <c r="Y270" s="19">
        <f>SUM(Z270:AA270)</f>
        <v>155</v>
      </c>
      <c r="Z270" s="19">
        <f>SUM(Z271:Z272)</f>
        <v>155</v>
      </c>
      <c r="AA270" s="19">
        <f>SUM(AA271:AA272)</f>
        <v>0</v>
      </c>
      <c r="AB270" s="19">
        <f>SUM(AC270:AD270)</f>
        <v>53</v>
      </c>
      <c r="AC270" s="19">
        <f>SUM(AC271:AC272)</f>
        <v>53</v>
      </c>
      <c r="AD270" s="19">
        <f>SUM(AD271:AD272)</f>
        <v>0</v>
      </c>
      <c r="AE270" s="19">
        <f>SUM(AF270:AG270)</f>
        <v>38</v>
      </c>
      <c r="AF270" s="19">
        <f>SUM(AF271:AF272)</f>
        <v>38</v>
      </c>
      <c r="AG270" s="19">
        <f>SUM(AG271:AG272)</f>
        <v>0</v>
      </c>
      <c r="AH270" s="19">
        <f>SUM(AI270:AJ270)</f>
        <v>29</v>
      </c>
      <c r="AI270" s="19">
        <f>SUM(AI271:AI272)</f>
        <v>29</v>
      </c>
      <c r="AJ270" s="19">
        <f>SUM(AJ271:AJ272)</f>
        <v>0</v>
      </c>
      <c r="AK270" s="19">
        <f>SUM(AL270:AM270)</f>
        <v>120</v>
      </c>
      <c r="AL270" s="19">
        <f>SUM(AL271:AL272)</f>
        <v>120</v>
      </c>
      <c r="AM270" s="19">
        <f>SUM(AM271:AM272)</f>
        <v>0</v>
      </c>
      <c r="AN270" s="19">
        <f>SUM(AO270:AP270)</f>
        <v>41</v>
      </c>
      <c r="AO270" s="19">
        <f>SUM(AO271:AO272)</f>
        <v>41</v>
      </c>
      <c r="AP270" s="19">
        <f>SUM(AP271:AP272)</f>
        <v>0</v>
      </c>
      <c r="AQ270" s="19">
        <f>SUM(AR270:AS270)</f>
        <v>26</v>
      </c>
      <c r="AR270" s="19">
        <f>SUM(AR271:AR272)</f>
        <v>26</v>
      </c>
      <c r="AS270" s="19">
        <f>SUM(AS271:AS272)</f>
        <v>0</v>
      </c>
      <c r="AT270" s="19">
        <f>SUM(AU270:AV270)</f>
        <v>20</v>
      </c>
      <c r="AU270" s="19">
        <f>SUM(AU271:AU272)</f>
        <v>20</v>
      </c>
      <c r="AV270" s="19">
        <f>SUM(AV271:AV272)</f>
        <v>0</v>
      </c>
      <c r="AW270" s="19">
        <f>SUM(AX270:AY270)</f>
        <v>87</v>
      </c>
      <c r="AX270" s="19">
        <f>SUM(AX271:AX272)</f>
        <v>87</v>
      </c>
      <c r="AY270" s="19">
        <f>SUM(AY271:AY272)</f>
        <v>0</v>
      </c>
      <c r="AZ270" s="19">
        <f>SUM(BA270:BB270)</f>
        <v>513</v>
      </c>
      <c r="BA270" s="19">
        <f>SUM(BA271:BA272)</f>
        <v>513</v>
      </c>
      <c r="BB270" s="19">
        <f>SUM(BB271:BB272)</f>
        <v>0</v>
      </c>
    </row>
    <row r="271" spans="1:54" s="5" customFormat="1" ht="15" customHeight="1" x14ac:dyDescent="0.25">
      <c r="A271" s="23"/>
      <c r="B271" s="21"/>
      <c r="C271" s="25" t="s">
        <v>229</v>
      </c>
      <c r="D271" s="43">
        <f>E271+F271</f>
        <v>22</v>
      </c>
      <c r="E271" s="43">
        <v>22</v>
      </c>
      <c r="F271" s="43">
        <v>0</v>
      </c>
      <c r="G271" s="43">
        <f>H271+I271</f>
        <v>21</v>
      </c>
      <c r="H271" s="43">
        <v>21</v>
      </c>
      <c r="I271" s="43">
        <v>0</v>
      </c>
      <c r="J271" s="43">
        <f>K271+L271</f>
        <v>24</v>
      </c>
      <c r="K271" s="43">
        <v>24</v>
      </c>
      <c r="L271" s="43">
        <v>0</v>
      </c>
      <c r="M271" s="43">
        <f>N271+O271</f>
        <v>67</v>
      </c>
      <c r="N271" s="43">
        <f>+E271+H271+K271</f>
        <v>67</v>
      </c>
      <c r="O271" s="43">
        <f>+F271+I271+L271</f>
        <v>0</v>
      </c>
      <c r="P271" s="43">
        <f>Q271+R271</f>
        <v>13</v>
      </c>
      <c r="Q271" s="43">
        <v>13</v>
      </c>
      <c r="R271" s="43">
        <v>0</v>
      </c>
      <c r="S271" s="43">
        <f>T271+U271</f>
        <v>14</v>
      </c>
      <c r="T271" s="43">
        <v>14</v>
      </c>
      <c r="U271" s="43">
        <v>0</v>
      </c>
      <c r="V271" s="43">
        <f>W271+X271</f>
        <v>12</v>
      </c>
      <c r="W271" s="43">
        <v>12</v>
      </c>
      <c r="X271" s="43">
        <v>0</v>
      </c>
      <c r="Y271" s="43">
        <f>Z271+AA271</f>
        <v>39</v>
      </c>
      <c r="Z271" s="43">
        <f>+Q271+T271+W271</f>
        <v>39</v>
      </c>
      <c r="AA271" s="43">
        <f>+R271+U271+X271</f>
        <v>0</v>
      </c>
      <c r="AB271" s="43">
        <f>AC271+AD271</f>
        <v>14</v>
      </c>
      <c r="AC271" s="43">
        <v>14</v>
      </c>
      <c r="AD271" s="43">
        <v>0</v>
      </c>
      <c r="AE271" s="43">
        <f>AF271+AG271</f>
        <v>13</v>
      </c>
      <c r="AF271" s="43">
        <v>13</v>
      </c>
      <c r="AG271" s="43">
        <v>0</v>
      </c>
      <c r="AH271" s="43">
        <f>AI271+AJ271</f>
        <v>13</v>
      </c>
      <c r="AI271" s="43">
        <v>13</v>
      </c>
      <c r="AJ271" s="43">
        <v>0</v>
      </c>
      <c r="AK271" s="43">
        <f>AL271+AM271</f>
        <v>40</v>
      </c>
      <c r="AL271" s="43">
        <f>+AC271+AF271+AI271</f>
        <v>40</v>
      </c>
      <c r="AM271" s="43">
        <f>+AD271+AG271+AJ271</f>
        <v>0</v>
      </c>
      <c r="AN271" s="43">
        <f>AO271+AP271</f>
        <v>12</v>
      </c>
      <c r="AO271" s="43">
        <v>12</v>
      </c>
      <c r="AP271" s="43">
        <v>0</v>
      </c>
      <c r="AQ271" s="43">
        <f>AR271+AS271</f>
        <v>8</v>
      </c>
      <c r="AR271" s="43">
        <v>8</v>
      </c>
      <c r="AS271" s="43">
        <v>0</v>
      </c>
      <c r="AT271" s="43">
        <f>AU271+AV271</f>
        <v>10</v>
      </c>
      <c r="AU271" s="43">
        <v>10</v>
      </c>
      <c r="AV271" s="43">
        <v>0</v>
      </c>
      <c r="AW271" s="43">
        <f>AX271+AY271</f>
        <v>30</v>
      </c>
      <c r="AX271" s="43">
        <f>+AO271+AR271+AU271</f>
        <v>30</v>
      </c>
      <c r="AY271" s="43">
        <f>+AP271+AS271+AV271</f>
        <v>0</v>
      </c>
      <c r="AZ271" s="43">
        <f>BA271+BB271</f>
        <v>176</v>
      </c>
      <c r="BA271" s="43">
        <f>N271+Z271+AL271+AX271</f>
        <v>176</v>
      </c>
      <c r="BB271" s="43">
        <f>O271+AA271+AM271+AY271</f>
        <v>0</v>
      </c>
    </row>
    <row r="272" spans="1:54" s="5" customFormat="1" ht="15" customHeight="1" x14ac:dyDescent="0.25">
      <c r="A272" s="23"/>
      <c r="B272" s="21"/>
      <c r="C272" s="25" t="s">
        <v>230</v>
      </c>
      <c r="D272" s="43">
        <f>E272+F272</f>
        <v>40</v>
      </c>
      <c r="E272" s="43">
        <v>40</v>
      </c>
      <c r="F272" s="43">
        <v>0</v>
      </c>
      <c r="G272" s="43">
        <f>H272+I272</f>
        <v>14</v>
      </c>
      <c r="H272" s="43">
        <v>14</v>
      </c>
      <c r="I272" s="43">
        <v>0</v>
      </c>
      <c r="J272" s="43">
        <f>K272+L272</f>
        <v>30</v>
      </c>
      <c r="K272" s="43">
        <v>30</v>
      </c>
      <c r="L272" s="43">
        <v>0</v>
      </c>
      <c r="M272" s="43">
        <f>N272+O272</f>
        <v>84</v>
      </c>
      <c r="N272" s="43">
        <f>+E272+H272+K272</f>
        <v>84</v>
      </c>
      <c r="O272" s="43">
        <f>+F272+I272+L272</f>
        <v>0</v>
      </c>
      <c r="P272" s="43">
        <f>Q272+R272</f>
        <v>35</v>
      </c>
      <c r="Q272" s="43">
        <v>35</v>
      </c>
      <c r="R272" s="43">
        <v>0</v>
      </c>
      <c r="S272" s="43">
        <f>T272+U272</f>
        <v>39</v>
      </c>
      <c r="T272" s="43">
        <v>39</v>
      </c>
      <c r="U272" s="43">
        <v>0</v>
      </c>
      <c r="V272" s="43">
        <f>W272+X272</f>
        <v>42</v>
      </c>
      <c r="W272" s="43">
        <v>42</v>
      </c>
      <c r="X272" s="43">
        <v>0</v>
      </c>
      <c r="Y272" s="43">
        <f>Z272+AA272</f>
        <v>116</v>
      </c>
      <c r="Z272" s="43">
        <f>+Q272+T272+W272</f>
        <v>116</v>
      </c>
      <c r="AA272" s="43">
        <f>+R272+U272+X272</f>
        <v>0</v>
      </c>
      <c r="AB272" s="43">
        <f>AC272+AD272</f>
        <v>39</v>
      </c>
      <c r="AC272" s="43">
        <v>39</v>
      </c>
      <c r="AD272" s="43">
        <v>0</v>
      </c>
      <c r="AE272" s="43">
        <f>AF272+AG272</f>
        <v>25</v>
      </c>
      <c r="AF272" s="43">
        <v>25</v>
      </c>
      <c r="AG272" s="43">
        <v>0</v>
      </c>
      <c r="AH272" s="43">
        <f>AI272+AJ272</f>
        <v>16</v>
      </c>
      <c r="AI272" s="43">
        <v>16</v>
      </c>
      <c r="AJ272" s="43">
        <v>0</v>
      </c>
      <c r="AK272" s="43">
        <f>AL272+AM272</f>
        <v>80</v>
      </c>
      <c r="AL272" s="43">
        <f>+AC272+AF272+AI272</f>
        <v>80</v>
      </c>
      <c r="AM272" s="43">
        <f>+AD272+AG272+AJ272</f>
        <v>0</v>
      </c>
      <c r="AN272" s="43">
        <f>AO272+AP272</f>
        <v>29</v>
      </c>
      <c r="AO272" s="43">
        <v>29</v>
      </c>
      <c r="AP272" s="43">
        <v>0</v>
      </c>
      <c r="AQ272" s="43">
        <f>AR272+AS272</f>
        <v>18</v>
      </c>
      <c r="AR272" s="43">
        <v>18</v>
      </c>
      <c r="AS272" s="43">
        <v>0</v>
      </c>
      <c r="AT272" s="43">
        <f>AU272+AV272</f>
        <v>10</v>
      </c>
      <c r="AU272" s="43">
        <v>10</v>
      </c>
      <c r="AV272" s="43">
        <v>0</v>
      </c>
      <c r="AW272" s="43">
        <f>AX272+AY272</f>
        <v>57</v>
      </c>
      <c r="AX272" s="43">
        <f>+AO272+AR272+AU272</f>
        <v>57</v>
      </c>
      <c r="AY272" s="43">
        <f>+AP272+AS272+AV272</f>
        <v>0</v>
      </c>
      <c r="AZ272" s="43">
        <f>BA272+BB272</f>
        <v>337</v>
      </c>
      <c r="BA272" s="43">
        <f>N272+Z272+AL272+AX272</f>
        <v>337</v>
      </c>
      <c r="BB272" s="43">
        <f>O272+AA272+AM272+AY272</f>
        <v>0</v>
      </c>
    </row>
    <row r="273" spans="1:54" s="5" customFormat="1" ht="15" customHeight="1" x14ac:dyDescent="0.25">
      <c r="A273" s="23"/>
      <c r="B273" s="21"/>
      <c r="C273" s="22" t="s">
        <v>231</v>
      </c>
      <c r="D273" s="19">
        <f>SUM(E273:F273)</f>
        <v>86</v>
      </c>
      <c r="E273" s="19">
        <f>SUM(E274:E275)</f>
        <v>86</v>
      </c>
      <c r="F273" s="19">
        <f>SUM(F274:F275)</f>
        <v>0</v>
      </c>
      <c r="G273" s="19">
        <f>SUM(H273:I273)</f>
        <v>73</v>
      </c>
      <c r="H273" s="19">
        <f>SUM(H274:H275)</f>
        <v>73</v>
      </c>
      <c r="I273" s="19">
        <f>SUM(I274:I275)</f>
        <v>0</v>
      </c>
      <c r="J273" s="19">
        <f>SUM(K273:L273)</f>
        <v>87</v>
      </c>
      <c r="K273" s="19">
        <f>SUM(K274:K275)</f>
        <v>87</v>
      </c>
      <c r="L273" s="19">
        <f>SUM(L274:L275)</f>
        <v>0</v>
      </c>
      <c r="M273" s="19">
        <f>SUM(N273:O273)</f>
        <v>246</v>
      </c>
      <c r="N273" s="19">
        <f>SUM(N274:N275)</f>
        <v>246</v>
      </c>
      <c r="O273" s="19">
        <f>SUM(O274:O275)</f>
        <v>0</v>
      </c>
      <c r="P273" s="19">
        <f>SUM(Q273:R273)</f>
        <v>110</v>
      </c>
      <c r="Q273" s="19">
        <f>SUM(Q274:Q275)</f>
        <v>110</v>
      </c>
      <c r="R273" s="19">
        <f>SUM(R274:R275)</f>
        <v>0</v>
      </c>
      <c r="S273" s="19">
        <f>SUM(T273:U273)</f>
        <v>118</v>
      </c>
      <c r="T273" s="19">
        <f>SUM(T274:T275)</f>
        <v>118</v>
      </c>
      <c r="U273" s="19">
        <f>SUM(U274:U275)</f>
        <v>0</v>
      </c>
      <c r="V273" s="19">
        <f>SUM(W273:X273)</f>
        <v>116</v>
      </c>
      <c r="W273" s="19">
        <f>SUM(W274:W275)</f>
        <v>116</v>
      </c>
      <c r="X273" s="19">
        <f>SUM(X274:X275)</f>
        <v>0</v>
      </c>
      <c r="Y273" s="19">
        <f>SUM(Z273:AA273)</f>
        <v>344</v>
      </c>
      <c r="Z273" s="19">
        <f>SUM(Z274:Z275)</f>
        <v>344</v>
      </c>
      <c r="AA273" s="19">
        <f>SUM(AA274:AA275)</f>
        <v>0</v>
      </c>
      <c r="AB273" s="19">
        <f>SUM(AC273:AD273)</f>
        <v>125</v>
      </c>
      <c r="AC273" s="19">
        <f>SUM(AC274:AC275)</f>
        <v>125</v>
      </c>
      <c r="AD273" s="19">
        <f>SUM(AD274:AD275)</f>
        <v>0</v>
      </c>
      <c r="AE273" s="19">
        <f>SUM(AF273:AG273)</f>
        <v>120</v>
      </c>
      <c r="AF273" s="19">
        <f>SUM(AF274:AF275)</f>
        <v>120</v>
      </c>
      <c r="AG273" s="19">
        <f>SUM(AG274:AG275)</f>
        <v>0</v>
      </c>
      <c r="AH273" s="19">
        <f>SUM(AI273:AJ273)</f>
        <v>104</v>
      </c>
      <c r="AI273" s="19">
        <f>SUM(AI274:AI275)</f>
        <v>104</v>
      </c>
      <c r="AJ273" s="19">
        <f>SUM(AJ274:AJ275)</f>
        <v>0</v>
      </c>
      <c r="AK273" s="19">
        <f>SUM(AL273:AM273)</f>
        <v>349</v>
      </c>
      <c r="AL273" s="19">
        <f>SUM(AL274:AL275)</f>
        <v>349</v>
      </c>
      <c r="AM273" s="19">
        <f>SUM(AM274:AM275)</f>
        <v>0</v>
      </c>
      <c r="AN273" s="19">
        <f>SUM(AO273:AP273)</f>
        <v>124</v>
      </c>
      <c r="AO273" s="19">
        <f>SUM(AO274:AO275)</f>
        <v>124</v>
      </c>
      <c r="AP273" s="19">
        <f>SUM(AP274:AP275)</f>
        <v>0</v>
      </c>
      <c r="AQ273" s="19">
        <f>SUM(AR273:AS273)</f>
        <v>104</v>
      </c>
      <c r="AR273" s="19">
        <f>SUM(AR274:AR275)</f>
        <v>104</v>
      </c>
      <c r="AS273" s="19">
        <f>SUM(AS274:AS275)</f>
        <v>0</v>
      </c>
      <c r="AT273" s="19">
        <f>SUM(AU273:AV273)</f>
        <v>99</v>
      </c>
      <c r="AU273" s="19">
        <f>SUM(AU274:AU275)</f>
        <v>99</v>
      </c>
      <c r="AV273" s="19">
        <f>SUM(AV274:AV275)</f>
        <v>0</v>
      </c>
      <c r="AW273" s="19">
        <f>SUM(AX273:AY273)</f>
        <v>327</v>
      </c>
      <c r="AX273" s="19">
        <f>SUM(AX274:AX275)</f>
        <v>327</v>
      </c>
      <c r="AY273" s="19">
        <f>SUM(AY274:AY275)</f>
        <v>0</v>
      </c>
      <c r="AZ273" s="19">
        <f>SUM(BA273:BB273)</f>
        <v>1266</v>
      </c>
      <c r="BA273" s="19">
        <f>SUM(BA274:BA275)</f>
        <v>1266</v>
      </c>
      <c r="BB273" s="19">
        <f>SUM(BB274:BB275)</f>
        <v>0</v>
      </c>
    </row>
    <row r="274" spans="1:54" s="5" customFormat="1" ht="15" customHeight="1" x14ac:dyDescent="0.25">
      <c r="A274" s="23"/>
      <c r="B274" s="21"/>
      <c r="C274" s="25" t="s">
        <v>232</v>
      </c>
      <c r="D274" s="43">
        <f>E274+F274</f>
        <v>79</v>
      </c>
      <c r="E274" s="43">
        <v>79</v>
      </c>
      <c r="F274" s="43">
        <v>0</v>
      </c>
      <c r="G274" s="43">
        <f>H274+I274</f>
        <v>68</v>
      </c>
      <c r="H274" s="43">
        <v>68</v>
      </c>
      <c r="I274" s="43">
        <v>0</v>
      </c>
      <c r="J274" s="43">
        <f>K274+L274</f>
        <v>79</v>
      </c>
      <c r="K274" s="43">
        <v>79</v>
      </c>
      <c r="L274" s="43">
        <v>0</v>
      </c>
      <c r="M274" s="43">
        <f>N274+O274</f>
        <v>226</v>
      </c>
      <c r="N274" s="43">
        <f t="shared" ref="N274:O277" si="272">+E274+H274+K274</f>
        <v>226</v>
      </c>
      <c r="O274" s="43">
        <f t="shared" si="272"/>
        <v>0</v>
      </c>
      <c r="P274" s="43">
        <f>Q274+R274</f>
        <v>101</v>
      </c>
      <c r="Q274" s="43">
        <v>101</v>
      </c>
      <c r="R274" s="43">
        <v>0</v>
      </c>
      <c r="S274" s="43">
        <f>T274+U274</f>
        <v>113</v>
      </c>
      <c r="T274" s="43">
        <v>113</v>
      </c>
      <c r="U274" s="43">
        <v>0</v>
      </c>
      <c r="V274" s="43">
        <f>W274+X274</f>
        <v>110</v>
      </c>
      <c r="W274" s="43">
        <v>110</v>
      </c>
      <c r="X274" s="43">
        <v>0</v>
      </c>
      <c r="Y274" s="43">
        <f>Z274+AA274</f>
        <v>324</v>
      </c>
      <c r="Z274" s="43">
        <f t="shared" ref="Z274:AA277" si="273">+Q274+T274+W274</f>
        <v>324</v>
      </c>
      <c r="AA274" s="43">
        <f t="shared" si="273"/>
        <v>0</v>
      </c>
      <c r="AB274" s="43">
        <f>AC274+AD274</f>
        <v>116</v>
      </c>
      <c r="AC274" s="43">
        <v>116</v>
      </c>
      <c r="AD274" s="43">
        <v>0</v>
      </c>
      <c r="AE274" s="43">
        <f>AF274+AG274</f>
        <v>114</v>
      </c>
      <c r="AF274" s="43">
        <v>114</v>
      </c>
      <c r="AG274" s="43">
        <v>0</v>
      </c>
      <c r="AH274" s="43">
        <f>AI274+AJ274</f>
        <v>97</v>
      </c>
      <c r="AI274" s="43">
        <v>97</v>
      </c>
      <c r="AJ274" s="43">
        <v>0</v>
      </c>
      <c r="AK274" s="43">
        <f>AL274+AM274</f>
        <v>327</v>
      </c>
      <c r="AL274" s="43">
        <f t="shared" ref="AL274:AM277" si="274">+AC274+AF274+AI274</f>
        <v>327</v>
      </c>
      <c r="AM274" s="43">
        <f t="shared" si="274"/>
        <v>0</v>
      </c>
      <c r="AN274" s="43">
        <f>AO274+AP274</f>
        <v>116</v>
      </c>
      <c r="AO274" s="43">
        <v>116</v>
      </c>
      <c r="AP274" s="43">
        <v>0</v>
      </c>
      <c r="AQ274" s="43">
        <f>AR274+AS274</f>
        <v>97</v>
      </c>
      <c r="AR274" s="43">
        <v>97</v>
      </c>
      <c r="AS274" s="43">
        <v>0</v>
      </c>
      <c r="AT274" s="43">
        <f>AU274+AV274</f>
        <v>95</v>
      </c>
      <c r="AU274" s="43">
        <v>95</v>
      </c>
      <c r="AV274" s="43">
        <v>0</v>
      </c>
      <c r="AW274" s="43">
        <f>AX274+AY274</f>
        <v>308</v>
      </c>
      <c r="AX274" s="43">
        <f t="shared" ref="AX274:AY277" si="275">+AO274+AR274+AU274</f>
        <v>308</v>
      </c>
      <c r="AY274" s="43">
        <f t="shared" si="275"/>
        <v>0</v>
      </c>
      <c r="AZ274" s="43">
        <f>BA274+BB274</f>
        <v>1185</v>
      </c>
      <c r="BA274" s="43">
        <f t="shared" ref="BA274:BB277" si="276">N274+Z274+AL274+AX274</f>
        <v>1185</v>
      </c>
      <c r="BB274" s="43">
        <f t="shared" si="276"/>
        <v>0</v>
      </c>
    </row>
    <row r="275" spans="1:54" s="5" customFormat="1" ht="15" customHeight="1" x14ac:dyDescent="0.25">
      <c r="A275" s="23"/>
      <c r="B275" s="21"/>
      <c r="C275" s="25" t="s">
        <v>233</v>
      </c>
      <c r="D275" s="43">
        <f>E275+F275</f>
        <v>7</v>
      </c>
      <c r="E275" s="43">
        <v>7</v>
      </c>
      <c r="F275" s="43">
        <v>0</v>
      </c>
      <c r="G275" s="43">
        <f>H275+I275</f>
        <v>5</v>
      </c>
      <c r="H275" s="43">
        <v>5</v>
      </c>
      <c r="I275" s="43">
        <v>0</v>
      </c>
      <c r="J275" s="43">
        <f>K275+L275</f>
        <v>8</v>
      </c>
      <c r="K275" s="43">
        <v>8</v>
      </c>
      <c r="L275" s="43">
        <v>0</v>
      </c>
      <c r="M275" s="43">
        <f>N275+O275</f>
        <v>20</v>
      </c>
      <c r="N275" s="43">
        <f t="shared" si="272"/>
        <v>20</v>
      </c>
      <c r="O275" s="43">
        <f t="shared" si="272"/>
        <v>0</v>
      </c>
      <c r="P275" s="43">
        <f>Q275+R275</f>
        <v>9</v>
      </c>
      <c r="Q275" s="43">
        <v>9</v>
      </c>
      <c r="R275" s="43">
        <v>0</v>
      </c>
      <c r="S275" s="43">
        <f>T275+U275</f>
        <v>5</v>
      </c>
      <c r="T275" s="43">
        <v>5</v>
      </c>
      <c r="U275" s="43">
        <v>0</v>
      </c>
      <c r="V275" s="43">
        <f>W275+X275</f>
        <v>6</v>
      </c>
      <c r="W275" s="43">
        <v>6</v>
      </c>
      <c r="X275" s="43">
        <v>0</v>
      </c>
      <c r="Y275" s="43">
        <f>Z275+AA275</f>
        <v>20</v>
      </c>
      <c r="Z275" s="43">
        <f t="shared" si="273"/>
        <v>20</v>
      </c>
      <c r="AA275" s="43">
        <f t="shared" si="273"/>
        <v>0</v>
      </c>
      <c r="AB275" s="43">
        <f>AC275+AD275</f>
        <v>9</v>
      </c>
      <c r="AC275" s="43">
        <v>9</v>
      </c>
      <c r="AD275" s="43">
        <v>0</v>
      </c>
      <c r="AE275" s="43">
        <f>AF275+AG275</f>
        <v>6</v>
      </c>
      <c r="AF275" s="43">
        <v>6</v>
      </c>
      <c r="AG275" s="43">
        <v>0</v>
      </c>
      <c r="AH275" s="43">
        <f>AI275+AJ275</f>
        <v>7</v>
      </c>
      <c r="AI275" s="43">
        <v>7</v>
      </c>
      <c r="AJ275" s="43">
        <v>0</v>
      </c>
      <c r="AK275" s="43">
        <f>AL275+AM275</f>
        <v>22</v>
      </c>
      <c r="AL275" s="43">
        <f t="shared" si="274"/>
        <v>22</v>
      </c>
      <c r="AM275" s="43">
        <f t="shared" si="274"/>
        <v>0</v>
      </c>
      <c r="AN275" s="43">
        <f>AO275+AP275</f>
        <v>8</v>
      </c>
      <c r="AO275" s="43">
        <v>8</v>
      </c>
      <c r="AP275" s="43">
        <v>0</v>
      </c>
      <c r="AQ275" s="43">
        <f>AR275+AS275</f>
        <v>7</v>
      </c>
      <c r="AR275" s="43">
        <v>7</v>
      </c>
      <c r="AS275" s="43">
        <v>0</v>
      </c>
      <c r="AT275" s="43">
        <f>AU275+AV275</f>
        <v>4</v>
      </c>
      <c r="AU275" s="43">
        <v>4</v>
      </c>
      <c r="AV275" s="43">
        <v>0</v>
      </c>
      <c r="AW275" s="43">
        <f>AX275+AY275</f>
        <v>19</v>
      </c>
      <c r="AX275" s="43">
        <f t="shared" si="275"/>
        <v>19</v>
      </c>
      <c r="AY275" s="43">
        <f t="shared" si="275"/>
        <v>0</v>
      </c>
      <c r="AZ275" s="43">
        <f>BA275+BB275</f>
        <v>81</v>
      </c>
      <c r="BA275" s="43">
        <f t="shared" si="276"/>
        <v>81</v>
      </c>
      <c r="BB275" s="43">
        <f t="shared" si="276"/>
        <v>0</v>
      </c>
    </row>
    <row r="276" spans="1:54" s="5" customFormat="1" ht="15" customHeight="1" x14ac:dyDescent="0.25">
      <c r="A276" s="23"/>
      <c r="B276" s="21"/>
      <c r="C276" s="22" t="s">
        <v>58</v>
      </c>
      <c r="D276" s="43">
        <f>E276+F276</f>
        <v>230</v>
      </c>
      <c r="E276" s="43">
        <v>229</v>
      </c>
      <c r="F276" s="43">
        <v>1</v>
      </c>
      <c r="G276" s="43">
        <f>H276+I276</f>
        <v>210</v>
      </c>
      <c r="H276" s="43">
        <v>210</v>
      </c>
      <c r="I276" s="43">
        <v>0</v>
      </c>
      <c r="J276" s="43">
        <f>K276+L276</f>
        <v>246</v>
      </c>
      <c r="K276" s="43">
        <v>246</v>
      </c>
      <c r="L276" s="43">
        <v>0</v>
      </c>
      <c r="M276" s="43">
        <f>N276+O276</f>
        <v>686</v>
      </c>
      <c r="N276" s="43">
        <f t="shared" si="272"/>
        <v>685</v>
      </c>
      <c r="O276" s="43">
        <f t="shared" si="272"/>
        <v>1</v>
      </c>
      <c r="P276" s="43">
        <f>Q276+R276</f>
        <v>280</v>
      </c>
      <c r="Q276" s="43">
        <v>280</v>
      </c>
      <c r="R276" s="43">
        <v>0</v>
      </c>
      <c r="S276" s="43">
        <f>T276+U276</f>
        <v>347</v>
      </c>
      <c r="T276" s="43">
        <v>347</v>
      </c>
      <c r="U276" s="43">
        <v>0</v>
      </c>
      <c r="V276" s="43">
        <f>W276+X276</f>
        <v>239</v>
      </c>
      <c r="W276" s="43">
        <v>239</v>
      </c>
      <c r="X276" s="43">
        <v>0</v>
      </c>
      <c r="Y276" s="43">
        <f>Z276+AA276</f>
        <v>866</v>
      </c>
      <c r="Z276" s="43">
        <f t="shared" si="273"/>
        <v>866</v>
      </c>
      <c r="AA276" s="43">
        <f t="shared" si="273"/>
        <v>0</v>
      </c>
      <c r="AB276" s="43">
        <f>AC276+AD276</f>
        <v>224</v>
      </c>
      <c r="AC276" s="43">
        <v>224</v>
      </c>
      <c r="AD276" s="43">
        <v>0</v>
      </c>
      <c r="AE276" s="43">
        <f>AF276+AG276</f>
        <v>213</v>
      </c>
      <c r="AF276" s="43">
        <v>213</v>
      </c>
      <c r="AG276" s="43">
        <v>0</v>
      </c>
      <c r="AH276" s="43">
        <f>AI276+AJ276</f>
        <v>203</v>
      </c>
      <c r="AI276" s="43">
        <v>203</v>
      </c>
      <c r="AJ276" s="43">
        <v>0</v>
      </c>
      <c r="AK276" s="43">
        <f>AL276+AM276</f>
        <v>640</v>
      </c>
      <c r="AL276" s="43">
        <f t="shared" si="274"/>
        <v>640</v>
      </c>
      <c r="AM276" s="43">
        <f t="shared" si="274"/>
        <v>0</v>
      </c>
      <c r="AN276" s="43">
        <f>AO276+AP276</f>
        <v>262</v>
      </c>
      <c r="AO276" s="43">
        <v>262</v>
      </c>
      <c r="AP276" s="43">
        <v>0</v>
      </c>
      <c r="AQ276" s="43">
        <f>AR276+AS276</f>
        <v>206</v>
      </c>
      <c r="AR276" s="43">
        <v>206</v>
      </c>
      <c r="AS276" s="43">
        <v>0</v>
      </c>
      <c r="AT276" s="43">
        <f>AU276+AV276</f>
        <v>223</v>
      </c>
      <c r="AU276" s="43">
        <v>223</v>
      </c>
      <c r="AV276" s="43">
        <v>0</v>
      </c>
      <c r="AW276" s="43">
        <f>AX276+AY276</f>
        <v>691</v>
      </c>
      <c r="AX276" s="43">
        <f t="shared" si="275"/>
        <v>691</v>
      </c>
      <c r="AY276" s="43">
        <f t="shared" si="275"/>
        <v>0</v>
      </c>
      <c r="AZ276" s="43">
        <f>BA276+BB276</f>
        <v>2883</v>
      </c>
      <c r="BA276" s="43">
        <f t="shared" si="276"/>
        <v>2882</v>
      </c>
      <c r="BB276" s="43">
        <f t="shared" si="276"/>
        <v>1</v>
      </c>
    </row>
    <row r="277" spans="1:54" s="5" customFormat="1" ht="15" customHeight="1" x14ac:dyDescent="0.25">
      <c r="A277" s="23"/>
      <c r="B277" s="21"/>
      <c r="C277" s="22" t="s">
        <v>25</v>
      </c>
      <c r="D277" s="43">
        <f>E277+F277</f>
        <v>315</v>
      </c>
      <c r="E277" s="43">
        <v>306</v>
      </c>
      <c r="F277" s="43">
        <v>9</v>
      </c>
      <c r="G277" s="43">
        <f>H277+I277</f>
        <v>294</v>
      </c>
      <c r="H277" s="43">
        <v>285</v>
      </c>
      <c r="I277" s="43">
        <v>9</v>
      </c>
      <c r="J277" s="43">
        <f>K277+L277</f>
        <v>325</v>
      </c>
      <c r="K277" s="43">
        <v>314</v>
      </c>
      <c r="L277" s="43">
        <v>11</v>
      </c>
      <c r="M277" s="43">
        <f>N277+O277</f>
        <v>934</v>
      </c>
      <c r="N277" s="43">
        <f t="shared" si="272"/>
        <v>905</v>
      </c>
      <c r="O277" s="43">
        <f t="shared" si="272"/>
        <v>29</v>
      </c>
      <c r="P277" s="43">
        <f>Q277+R277</f>
        <v>323</v>
      </c>
      <c r="Q277" s="43">
        <v>313</v>
      </c>
      <c r="R277" s="43">
        <v>10</v>
      </c>
      <c r="S277" s="43">
        <f>T277+U277</f>
        <v>344</v>
      </c>
      <c r="T277" s="43">
        <v>334</v>
      </c>
      <c r="U277" s="43">
        <v>10</v>
      </c>
      <c r="V277" s="43">
        <f>W277+X277</f>
        <v>309</v>
      </c>
      <c r="W277" s="43">
        <v>297</v>
      </c>
      <c r="X277" s="43">
        <v>12</v>
      </c>
      <c r="Y277" s="43">
        <f>Z277+AA277</f>
        <v>976</v>
      </c>
      <c r="Z277" s="43">
        <f t="shared" si="273"/>
        <v>944</v>
      </c>
      <c r="AA277" s="43">
        <f t="shared" si="273"/>
        <v>32</v>
      </c>
      <c r="AB277" s="43">
        <f>AC277+AD277</f>
        <v>319</v>
      </c>
      <c r="AC277" s="43">
        <v>310</v>
      </c>
      <c r="AD277" s="43">
        <v>9</v>
      </c>
      <c r="AE277" s="43">
        <f>AF277+AG277</f>
        <v>386</v>
      </c>
      <c r="AF277" s="43">
        <v>371</v>
      </c>
      <c r="AG277" s="43">
        <v>15</v>
      </c>
      <c r="AH277" s="43">
        <f>AI277+AJ277</f>
        <v>339</v>
      </c>
      <c r="AI277" s="43">
        <v>332</v>
      </c>
      <c r="AJ277" s="43">
        <v>7</v>
      </c>
      <c r="AK277" s="43">
        <f>AL277+AM277</f>
        <v>1044</v>
      </c>
      <c r="AL277" s="43">
        <f t="shared" si="274"/>
        <v>1013</v>
      </c>
      <c r="AM277" s="43">
        <f t="shared" si="274"/>
        <v>31</v>
      </c>
      <c r="AN277" s="43">
        <f>AO277+AP277</f>
        <v>401</v>
      </c>
      <c r="AO277" s="43">
        <v>391</v>
      </c>
      <c r="AP277" s="43">
        <v>10</v>
      </c>
      <c r="AQ277" s="43">
        <f>AR277+AS277</f>
        <v>357</v>
      </c>
      <c r="AR277" s="43">
        <v>344</v>
      </c>
      <c r="AS277" s="43">
        <v>13</v>
      </c>
      <c r="AT277" s="43">
        <f>AU277+AV277</f>
        <v>320</v>
      </c>
      <c r="AU277" s="43">
        <v>311</v>
      </c>
      <c r="AV277" s="43">
        <v>9</v>
      </c>
      <c r="AW277" s="43">
        <f>AX277+AY277</f>
        <v>1078</v>
      </c>
      <c r="AX277" s="43">
        <f t="shared" si="275"/>
        <v>1046</v>
      </c>
      <c r="AY277" s="43">
        <f t="shared" si="275"/>
        <v>32</v>
      </c>
      <c r="AZ277" s="43">
        <f>BA277+BB277</f>
        <v>4032</v>
      </c>
      <c r="BA277" s="43">
        <f t="shared" si="276"/>
        <v>3908</v>
      </c>
      <c r="BB277" s="43">
        <f t="shared" si="276"/>
        <v>124</v>
      </c>
    </row>
    <row r="278" spans="1:54" s="5" customFormat="1" ht="15" customHeight="1" x14ac:dyDescent="0.25">
      <c r="A278" s="23"/>
      <c r="B278" s="21"/>
      <c r="C278" s="2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</row>
    <row r="279" spans="1:54" s="5" customFormat="1" ht="15" customHeight="1" x14ac:dyDescent="0.25">
      <c r="A279" s="20"/>
      <c r="B279" s="21" t="s">
        <v>234</v>
      </c>
      <c r="C279" s="22"/>
      <c r="D279" s="19">
        <f>SUM(E279:F279)</f>
        <v>2697</v>
      </c>
      <c r="E279" s="19">
        <f>E280+E284+E289+E290+E294+E297+E300+E301+E288</f>
        <v>2692</v>
      </c>
      <c r="F279" s="19">
        <f>F280+F284+F289+F290+F294+F297+F300+F301+F288</f>
        <v>5</v>
      </c>
      <c r="G279" s="19">
        <f>SUM(H279:I279)</f>
        <v>2292</v>
      </c>
      <c r="H279" s="19">
        <f>H280+H284+H289+H290+H294+H297+H300+H301+H288</f>
        <v>2289</v>
      </c>
      <c r="I279" s="19">
        <f>I280+I284+I289+I290+I294+I297+I300+I301+I288</f>
        <v>3</v>
      </c>
      <c r="J279" s="19">
        <f>SUM(K279:L279)</f>
        <v>2756</v>
      </c>
      <c r="K279" s="19">
        <f>K280+K284+K289+K290+K294+K297+K300+K301+K288</f>
        <v>2750</v>
      </c>
      <c r="L279" s="19">
        <f>L280+L284+L289+L290+L294+L297+L300+L301+L288</f>
        <v>6</v>
      </c>
      <c r="M279" s="19">
        <f>SUM(N279:O279)</f>
        <v>7745</v>
      </c>
      <c r="N279" s="19">
        <f>N280+N284+N289+N290+N294+N297+N300+N301+N288</f>
        <v>7731</v>
      </c>
      <c r="O279" s="19">
        <f>O280+O284+O289+O290+O294+O297+O300+O301+O288</f>
        <v>14</v>
      </c>
      <c r="P279" s="19">
        <f>SUM(Q279:R279)</f>
        <v>2913</v>
      </c>
      <c r="Q279" s="19">
        <f>Q280+Q284+Q289+Q290+Q294+Q297+Q300+Q301+Q288</f>
        <v>2908</v>
      </c>
      <c r="R279" s="19">
        <f>R280+R284+R289+R290+R294+R297+R300+R301+R288</f>
        <v>5</v>
      </c>
      <c r="S279" s="19">
        <f>SUM(T279:U279)</f>
        <v>3417</v>
      </c>
      <c r="T279" s="19">
        <f>T280+T284+T289+T290+T294+T297+T300+T301+T288</f>
        <v>3408</v>
      </c>
      <c r="U279" s="19">
        <f>U280+U284+U289+U290+U294+U297+U300+U301+U288</f>
        <v>9</v>
      </c>
      <c r="V279" s="19">
        <f>SUM(W279:X279)</f>
        <v>2663</v>
      </c>
      <c r="W279" s="19">
        <f>W280+W284+W289+W290+W294+W297+W300+W301+W288</f>
        <v>2657</v>
      </c>
      <c r="X279" s="19">
        <f>X280+X284+X289+X290+X294+X297+X300+X301+X288</f>
        <v>6</v>
      </c>
      <c r="Y279" s="19">
        <f>SUM(Z279:AA279)</f>
        <v>8993</v>
      </c>
      <c r="Z279" s="19">
        <f>Z280+Z284+Z289+Z290+Z294+Z297+Z300+Z301+Z288</f>
        <v>8973</v>
      </c>
      <c r="AA279" s="19">
        <f>AA280+AA284+AA289+AA290+AA294+AA297+AA300+AA301+AA288</f>
        <v>20</v>
      </c>
      <c r="AB279" s="19">
        <f>SUM(AC279:AD279)</f>
        <v>2601</v>
      </c>
      <c r="AC279" s="19">
        <f>AC280+AC284+AC289+AC290+AC294+AC297+AC300+AC301+AC288</f>
        <v>2592</v>
      </c>
      <c r="AD279" s="19">
        <f>AD280+AD284+AD289+AD290+AD294+AD297+AD300+AD301+AD288</f>
        <v>9</v>
      </c>
      <c r="AE279" s="19">
        <f>SUM(AF279:AG279)</f>
        <v>2604</v>
      </c>
      <c r="AF279" s="19">
        <f>AF280+AF284+AF289+AF290+AF294+AF297+AF300+AF301+AF288</f>
        <v>2599</v>
      </c>
      <c r="AG279" s="19">
        <f>AG280+AG284+AG289+AG290+AG294+AG297+AG300+AG301+AG288</f>
        <v>5</v>
      </c>
      <c r="AH279" s="19">
        <f>SUM(AI279:AJ279)</f>
        <v>2452</v>
      </c>
      <c r="AI279" s="19">
        <f>AI280+AI284+AI289+AI290+AI294+AI297+AI300+AI301+AI288</f>
        <v>2445</v>
      </c>
      <c r="AJ279" s="19">
        <f>AJ280+AJ284+AJ289+AJ290+AJ294+AJ297+AJ300+AJ301+AJ288</f>
        <v>7</v>
      </c>
      <c r="AK279" s="19">
        <f>SUM(AL279:AM279)</f>
        <v>7657</v>
      </c>
      <c r="AL279" s="19">
        <f>AL280+AL284+AL289+AL290+AL294+AL297+AL300+AL301+AL288</f>
        <v>7636</v>
      </c>
      <c r="AM279" s="19">
        <f>AM280+AM284+AM289+AM290+AM294+AM297+AM300+AM301+AM288</f>
        <v>21</v>
      </c>
      <c r="AN279" s="19">
        <f>SUM(AO279:AP279)</f>
        <v>2851</v>
      </c>
      <c r="AO279" s="19">
        <f>AO280+AO284+AO289+AO290+AO294+AO297+AO300+AO301+AO288</f>
        <v>2847</v>
      </c>
      <c r="AP279" s="19">
        <f>AP280+AP284+AP289+AP290+AP294+AP297+AP300+AP301+AP288</f>
        <v>4</v>
      </c>
      <c r="AQ279" s="19">
        <f>SUM(AR279:AS279)</f>
        <v>2575</v>
      </c>
      <c r="AR279" s="19">
        <f>AR280+AR284+AR289+AR290+AR294+AR297+AR300+AR301+AR288</f>
        <v>2570</v>
      </c>
      <c r="AS279" s="19">
        <f>AS280+AS284+AS289+AS290+AS294+AS297+AS300+AS301+AS288</f>
        <v>5</v>
      </c>
      <c r="AT279" s="19">
        <f>SUM(AU279:AV279)</f>
        <v>2868</v>
      </c>
      <c r="AU279" s="19">
        <f>AU280+AU284+AU289+AU290+AU294+AU297+AU300+AU301+AU288</f>
        <v>2863</v>
      </c>
      <c r="AV279" s="19">
        <f>AV280+AV284+AV289+AV290+AV294+AV297+AV300+AV301+AV288</f>
        <v>5</v>
      </c>
      <c r="AW279" s="19">
        <f>SUM(AX279:AY279)</f>
        <v>8294</v>
      </c>
      <c r="AX279" s="19">
        <f>AX280+AX284+AX289+AX290+AX294+AX297+AX300+AX301+AX288</f>
        <v>8280</v>
      </c>
      <c r="AY279" s="19">
        <f>AY280+AY284+AY289+AY290+AY294+AY297+AY300+AY301+AY288</f>
        <v>14</v>
      </c>
      <c r="AZ279" s="19">
        <f>SUM(BA279:BB279)</f>
        <v>32689</v>
      </c>
      <c r="BA279" s="19">
        <f>BA280+BA284+BA289+BA290+BA294+BA297+BA300+BA301+BA288</f>
        <v>32620</v>
      </c>
      <c r="BB279" s="19">
        <f>BB280+BB284+BB289+BB290+BB294+BB297+BB300+BB301+BB288</f>
        <v>69</v>
      </c>
    </row>
    <row r="280" spans="1:54" s="5" customFormat="1" ht="15" customHeight="1" x14ac:dyDescent="0.25">
      <c r="A280" s="23"/>
      <c r="B280" s="21"/>
      <c r="C280" s="22" t="s">
        <v>235</v>
      </c>
      <c r="D280" s="19">
        <f>SUM(E280:F280)</f>
        <v>949</v>
      </c>
      <c r="E280" s="19">
        <f>SUM(E281:E283)</f>
        <v>948</v>
      </c>
      <c r="F280" s="19">
        <f>SUM(F281:F283)</f>
        <v>1</v>
      </c>
      <c r="G280" s="19">
        <f>SUM(H280:I280)</f>
        <v>782</v>
      </c>
      <c r="H280" s="19">
        <f>SUM(H281:H283)</f>
        <v>782</v>
      </c>
      <c r="I280" s="19">
        <f>SUM(I281:I283)</f>
        <v>0</v>
      </c>
      <c r="J280" s="19">
        <f>SUM(K280:L280)</f>
        <v>942</v>
      </c>
      <c r="K280" s="19">
        <f>SUM(K281:K283)</f>
        <v>941</v>
      </c>
      <c r="L280" s="19">
        <f>SUM(L281:L283)</f>
        <v>1</v>
      </c>
      <c r="M280" s="19">
        <f>SUM(N280:O280)</f>
        <v>2673</v>
      </c>
      <c r="N280" s="19">
        <f>SUM(N281:N283)</f>
        <v>2671</v>
      </c>
      <c r="O280" s="19">
        <f>SUM(O281:O283)</f>
        <v>2</v>
      </c>
      <c r="P280" s="19">
        <f>SUM(Q280:R280)</f>
        <v>990</v>
      </c>
      <c r="Q280" s="19">
        <f>SUM(Q281:Q283)</f>
        <v>988</v>
      </c>
      <c r="R280" s="19">
        <f>SUM(R281:R283)</f>
        <v>2</v>
      </c>
      <c r="S280" s="19">
        <f>SUM(T280:U280)</f>
        <v>1074</v>
      </c>
      <c r="T280" s="19">
        <f>SUM(T281:T283)</f>
        <v>1071</v>
      </c>
      <c r="U280" s="19">
        <f>SUM(U281:U283)</f>
        <v>3</v>
      </c>
      <c r="V280" s="19">
        <f>SUM(W280:X280)</f>
        <v>895</v>
      </c>
      <c r="W280" s="19">
        <f>SUM(W281:W283)</f>
        <v>892</v>
      </c>
      <c r="X280" s="19">
        <f>SUM(X281:X283)</f>
        <v>3</v>
      </c>
      <c r="Y280" s="19">
        <f>SUM(Z280:AA280)</f>
        <v>2959</v>
      </c>
      <c r="Z280" s="19">
        <f>SUM(Z281:Z283)</f>
        <v>2951</v>
      </c>
      <c r="AA280" s="19">
        <f>SUM(AA281:AA283)</f>
        <v>8</v>
      </c>
      <c r="AB280" s="19">
        <f>SUM(AC280:AD280)</f>
        <v>917</v>
      </c>
      <c r="AC280" s="19">
        <f>SUM(AC281:AC283)</f>
        <v>914</v>
      </c>
      <c r="AD280" s="19">
        <f>SUM(AD281:AD283)</f>
        <v>3</v>
      </c>
      <c r="AE280" s="19">
        <f>SUM(AF280:AG280)</f>
        <v>951</v>
      </c>
      <c r="AF280" s="19">
        <f>SUM(AF281:AF283)</f>
        <v>951</v>
      </c>
      <c r="AG280" s="19">
        <f>SUM(AG281:AG283)</f>
        <v>0</v>
      </c>
      <c r="AH280" s="19">
        <f>SUM(AI280:AJ280)</f>
        <v>868</v>
      </c>
      <c r="AI280" s="19">
        <f>SUM(AI281:AI283)</f>
        <v>864</v>
      </c>
      <c r="AJ280" s="19">
        <f>SUM(AJ281:AJ283)</f>
        <v>4</v>
      </c>
      <c r="AK280" s="19">
        <f>SUM(AL280:AM280)</f>
        <v>2736</v>
      </c>
      <c r="AL280" s="19">
        <f>SUM(AL281:AL283)</f>
        <v>2729</v>
      </c>
      <c r="AM280" s="19">
        <f>SUM(AM281:AM283)</f>
        <v>7</v>
      </c>
      <c r="AN280" s="19">
        <f>SUM(AO280:AP280)</f>
        <v>930</v>
      </c>
      <c r="AO280" s="19">
        <f>SUM(AO281:AO283)</f>
        <v>929</v>
      </c>
      <c r="AP280" s="19">
        <f>SUM(AP281:AP283)</f>
        <v>1</v>
      </c>
      <c r="AQ280" s="19">
        <f>SUM(AR280:AS280)</f>
        <v>823</v>
      </c>
      <c r="AR280" s="19">
        <f>SUM(AR281:AR283)</f>
        <v>823</v>
      </c>
      <c r="AS280" s="19">
        <f>SUM(AS281:AS283)</f>
        <v>0</v>
      </c>
      <c r="AT280" s="19">
        <f>SUM(AU280:AV280)</f>
        <v>903</v>
      </c>
      <c r="AU280" s="19">
        <f>SUM(AU281:AU283)</f>
        <v>901</v>
      </c>
      <c r="AV280" s="19">
        <f>SUM(AV281:AV283)</f>
        <v>2</v>
      </c>
      <c r="AW280" s="19">
        <f>SUM(AX280:AY280)</f>
        <v>2656</v>
      </c>
      <c r="AX280" s="19">
        <f>SUM(AX281:AX283)</f>
        <v>2653</v>
      </c>
      <c r="AY280" s="19">
        <f>SUM(AY281:AY283)</f>
        <v>3</v>
      </c>
      <c r="AZ280" s="19">
        <f>SUM(BA280:BB280)</f>
        <v>11024</v>
      </c>
      <c r="BA280" s="19">
        <f>SUM(BA281:BA283)</f>
        <v>11004</v>
      </c>
      <c r="BB280" s="19">
        <f>SUM(BB281:BB283)</f>
        <v>20</v>
      </c>
    </row>
    <row r="281" spans="1:54" s="5" customFormat="1" ht="15" customHeight="1" x14ac:dyDescent="0.25">
      <c r="A281" s="23"/>
      <c r="B281" s="21"/>
      <c r="C281" s="25" t="s">
        <v>236</v>
      </c>
      <c r="D281" s="43">
        <f>E281+F281</f>
        <v>210</v>
      </c>
      <c r="E281" s="43">
        <v>210</v>
      </c>
      <c r="F281" s="43">
        <v>0</v>
      </c>
      <c r="G281" s="43">
        <f>H281+I281</f>
        <v>182</v>
      </c>
      <c r="H281" s="43">
        <v>182</v>
      </c>
      <c r="I281" s="43">
        <v>0</v>
      </c>
      <c r="J281" s="43">
        <f>K281+L281</f>
        <v>205</v>
      </c>
      <c r="K281" s="43">
        <v>205</v>
      </c>
      <c r="L281" s="43">
        <v>0</v>
      </c>
      <c r="M281" s="43">
        <f>N281+O281</f>
        <v>597</v>
      </c>
      <c r="N281" s="43">
        <f t="shared" ref="N281:O283" si="277">+E281+H281+K281</f>
        <v>597</v>
      </c>
      <c r="O281" s="43">
        <f t="shared" si="277"/>
        <v>0</v>
      </c>
      <c r="P281" s="43">
        <f>Q281+R281</f>
        <v>235</v>
      </c>
      <c r="Q281" s="43">
        <v>235</v>
      </c>
      <c r="R281" s="43">
        <v>0</v>
      </c>
      <c r="S281" s="43">
        <f>T281+U281</f>
        <v>250</v>
      </c>
      <c r="T281" s="43">
        <v>250</v>
      </c>
      <c r="U281" s="43">
        <v>0</v>
      </c>
      <c r="V281" s="43">
        <f>W281+X281</f>
        <v>203</v>
      </c>
      <c r="W281" s="43">
        <v>203</v>
      </c>
      <c r="X281" s="43">
        <v>0</v>
      </c>
      <c r="Y281" s="43">
        <f>Z281+AA281</f>
        <v>688</v>
      </c>
      <c r="Z281" s="43">
        <f t="shared" ref="Z281:AA283" si="278">+Q281+T281+W281</f>
        <v>688</v>
      </c>
      <c r="AA281" s="43">
        <f t="shared" si="278"/>
        <v>0</v>
      </c>
      <c r="AB281" s="43">
        <f>AC281+AD281</f>
        <v>219</v>
      </c>
      <c r="AC281" s="43">
        <v>219</v>
      </c>
      <c r="AD281" s="43">
        <v>0</v>
      </c>
      <c r="AE281" s="43">
        <f>AF281+AG281</f>
        <v>224</v>
      </c>
      <c r="AF281" s="43">
        <v>224</v>
      </c>
      <c r="AG281" s="43">
        <v>0</v>
      </c>
      <c r="AH281" s="43">
        <f>AI281+AJ281</f>
        <v>196</v>
      </c>
      <c r="AI281" s="43">
        <v>196</v>
      </c>
      <c r="AJ281" s="43">
        <v>0</v>
      </c>
      <c r="AK281" s="43">
        <f>AL281+AM281</f>
        <v>639</v>
      </c>
      <c r="AL281" s="43">
        <f t="shared" ref="AL281:AM283" si="279">+AC281+AF281+AI281</f>
        <v>639</v>
      </c>
      <c r="AM281" s="43">
        <f t="shared" si="279"/>
        <v>0</v>
      </c>
      <c r="AN281" s="43">
        <f>AO281+AP281</f>
        <v>221</v>
      </c>
      <c r="AO281" s="43">
        <v>221</v>
      </c>
      <c r="AP281" s="43">
        <v>0</v>
      </c>
      <c r="AQ281" s="43">
        <f>AR281+AS281</f>
        <v>185</v>
      </c>
      <c r="AR281" s="43">
        <v>185</v>
      </c>
      <c r="AS281" s="43">
        <v>0</v>
      </c>
      <c r="AT281" s="43">
        <f>AU281+AV281</f>
        <v>212</v>
      </c>
      <c r="AU281" s="43">
        <v>212</v>
      </c>
      <c r="AV281" s="43">
        <v>0</v>
      </c>
      <c r="AW281" s="43">
        <f>AX281+AY281</f>
        <v>618</v>
      </c>
      <c r="AX281" s="43">
        <f t="shared" ref="AX281:AY283" si="280">+AO281+AR281+AU281</f>
        <v>618</v>
      </c>
      <c r="AY281" s="43">
        <f t="shared" si="280"/>
        <v>0</v>
      </c>
      <c r="AZ281" s="43">
        <f>BA281+BB281</f>
        <v>2542</v>
      </c>
      <c r="BA281" s="43">
        <f t="shared" ref="BA281:BB283" si="281">N281+Z281+AL281+AX281</f>
        <v>2542</v>
      </c>
      <c r="BB281" s="43">
        <f t="shared" si="281"/>
        <v>0</v>
      </c>
    </row>
    <row r="282" spans="1:54" s="5" customFormat="1" ht="15" customHeight="1" x14ac:dyDescent="0.25">
      <c r="A282" s="23"/>
      <c r="B282" s="21"/>
      <c r="C282" s="25" t="s">
        <v>237</v>
      </c>
      <c r="D282" s="43">
        <f>E282+F282</f>
        <v>739</v>
      </c>
      <c r="E282" s="43">
        <v>738</v>
      </c>
      <c r="F282" s="43">
        <v>1</v>
      </c>
      <c r="G282" s="43">
        <f>H282+I282</f>
        <v>600</v>
      </c>
      <c r="H282" s="43">
        <v>600</v>
      </c>
      <c r="I282" s="43">
        <v>0</v>
      </c>
      <c r="J282" s="43">
        <f>K282+L282</f>
        <v>737</v>
      </c>
      <c r="K282" s="43">
        <v>736</v>
      </c>
      <c r="L282" s="43">
        <v>1</v>
      </c>
      <c r="M282" s="43">
        <f>N282+O282</f>
        <v>2076</v>
      </c>
      <c r="N282" s="43">
        <f t="shared" si="277"/>
        <v>2074</v>
      </c>
      <c r="O282" s="43">
        <f t="shared" si="277"/>
        <v>2</v>
      </c>
      <c r="P282" s="43">
        <f>Q282+R282</f>
        <v>754</v>
      </c>
      <c r="Q282" s="43">
        <v>753</v>
      </c>
      <c r="R282" s="43">
        <v>1</v>
      </c>
      <c r="S282" s="43">
        <f>T282+U282</f>
        <v>822</v>
      </c>
      <c r="T282" s="43">
        <v>819</v>
      </c>
      <c r="U282" s="43">
        <v>3</v>
      </c>
      <c r="V282" s="43">
        <f>W282+X282</f>
        <v>692</v>
      </c>
      <c r="W282" s="43">
        <v>689</v>
      </c>
      <c r="X282" s="43">
        <v>3</v>
      </c>
      <c r="Y282" s="43">
        <f>Z282+AA282</f>
        <v>2268</v>
      </c>
      <c r="Z282" s="43">
        <f t="shared" si="278"/>
        <v>2261</v>
      </c>
      <c r="AA282" s="43">
        <f t="shared" si="278"/>
        <v>7</v>
      </c>
      <c r="AB282" s="43">
        <f>AC282+AD282</f>
        <v>698</v>
      </c>
      <c r="AC282" s="43">
        <v>695</v>
      </c>
      <c r="AD282" s="43">
        <v>3</v>
      </c>
      <c r="AE282" s="43">
        <f>AF282+AG282</f>
        <v>727</v>
      </c>
      <c r="AF282" s="43">
        <v>727</v>
      </c>
      <c r="AG282" s="43">
        <v>0</v>
      </c>
      <c r="AH282" s="43">
        <f>AI282+AJ282</f>
        <v>672</v>
      </c>
      <c r="AI282" s="43">
        <v>668</v>
      </c>
      <c r="AJ282" s="43">
        <v>4</v>
      </c>
      <c r="AK282" s="43">
        <f>AL282+AM282</f>
        <v>2097</v>
      </c>
      <c r="AL282" s="43">
        <f t="shared" si="279"/>
        <v>2090</v>
      </c>
      <c r="AM282" s="43">
        <f t="shared" si="279"/>
        <v>7</v>
      </c>
      <c r="AN282" s="43">
        <f>AO282+AP282</f>
        <v>709</v>
      </c>
      <c r="AO282" s="43">
        <v>708</v>
      </c>
      <c r="AP282" s="43">
        <v>1</v>
      </c>
      <c r="AQ282" s="43">
        <f>AR282+AS282</f>
        <v>638</v>
      </c>
      <c r="AR282" s="43">
        <v>638</v>
      </c>
      <c r="AS282" s="43">
        <v>0</v>
      </c>
      <c r="AT282" s="43">
        <f>AU282+AV282</f>
        <v>691</v>
      </c>
      <c r="AU282" s="43">
        <v>689</v>
      </c>
      <c r="AV282" s="43">
        <v>2</v>
      </c>
      <c r="AW282" s="43">
        <f>AX282+AY282</f>
        <v>2038</v>
      </c>
      <c r="AX282" s="43">
        <f t="shared" si="280"/>
        <v>2035</v>
      </c>
      <c r="AY282" s="43">
        <f t="shared" si="280"/>
        <v>3</v>
      </c>
      <c r="AZ282" s="43">
        <f>BA282+BB282</f>
        <v>8479</v>
      </c>
      <c r="BA282" s="43">
        <f t="shared" si="281"/>
        <v>8460</v>
      </c>
      <c r="BB282" s="43">
        <f t="shared" si="281"/>
        <v>19</v>
      </c>
    </row>
    <row r="283" spans="1:54" s="5" customFormat="1" ht="15" customHeight="1" x14ac:dyDescent="0.25">
      <c r="A283" s="23"/>
      <c r="B283" s="21"/>
      <c r="C283" s="25" t="s">
        <v>238</v>
      </c>
      <c r="D283" s="43">
        <f>E283+F283</f>
        <v>0</v>
      </c>
      <c r="E283" s="43">
        <v>0</v>
      </c>
      <c r="F283" s="43">
        <v>0</v>
      </c>
      <c r="G283" s="43">
        <f>H283+I283</f>
        <v>0</v>
      </c>
      <c r="H283" s="43">
        <v>0</v>
      </c>
      <c r="I283" s="43">
        <v>0</v>
      </c>
      <c r="J283" s="43">
        <f>K283+L283</f>
        <v>0</v>
      </c>
      <c r="K283" s="43">
        <v>0</v>
      </c>
      <c r="L283" s="43">
        <v>0</v>
      </c>
      <c r="M283" s="43">
        <f>N283+O283</f>
        <v>0</v>
      </c>
      <c r="N283" s="43">
        <f t="shared" si="277"/>
        <v>0</v>
      </c>
      <c r="O283" s="43">
        <f t="shared" si="277"/>
        <v>0</v>
      </c>
      <c r="P283" s="43">
        <f>Q283+R283</f>
        <v>1</v>
      </c>
      <c r="Q283" s="43">
        <v>0</v>
      </c>
      <c r="R283" s="43">
        <v>1</v>
      </c>
      <c r="S283" s="43">
        <f>T283+U283</f>
        <v>2</v>
      </c>
      <c r="T283" s="43">
        <v>2</v>
      </c>
      <c r="U283" s="43">
        <v>0</v>
      </c>
      <c r="V283" s="43">
        <f>W283+X283</f>
        <v>0</v>
      </c>
      <c r="W283" s="43">
        <v>0</v>
      </c>
      <c r="X283" s="43">
        <v>0</v>
      </c>
      <c r="Y283" s="43">
        <f>Z283+AA283</f>
        <v>3</v>
      </c>
      <c r="Z283" s="43">
        <f t="shared" si="278"/>
        <v>2</v>
      </c>
      <c r="AA283" s="43">
        <f t="shared" si="278"/>
        <v>1</v>
      </c>
      <c r="AB283" s="43">
        <f>AC283+AD283</f>
        <v>0</v>
      </c>
      <c r="AC283" s="43">
        <v>0</v>
      </c>
      <c r="AD283" s="43">
        <v>0</v>
      </c>
      <c r="AE283" s="43">
        <f>AF283+AG283</f>
        <v>0</v>
      </c>
      <c r="AF283" s="43">
        <v>0</v>
      </c>
      <c r="AG283" s="43">
        <v>0</v>
      </c>
      <c r="AH283" s="43">
        <f>AI283+AJ283</f>
        <v>0</v>
      </c>
      <c r="AI283" s="43">
        <v>0</v>
      </c>
      <c r="AJ283" s="43">
        <v>0</v>
      </c>
      <c r="AK283" s="43">
        <f>AL283+AM283</f>
        <v>0</v>
      </c>
      <c r="AL283" s="43">
        <f t="shared" si="279"/>
        <v>0</v>
      </c>
      <c r="AM283" s="43">
        <f t="shared" si="279"/>
        <v>0</v>
      </c>
      <c r="AN283" s="43">
        <f>AO283+AP283</f>
        <v>0</v>
      </c>
      <c r="AO283" s="43">
        <v>0</v>
      </c>
      <c r="AP283" s="43">
        <v>0</v>
      </c>
      <c r="AQ283" s="43">
        <f>AR283+AS283</f>
        <v>0</v>
      </c>
      <c r="AR283" s="43">
        <v>0</v>
      </c>
      <c r="AS283" s="43">
        <v>0</v>
      </c>
      <c r="AT283" s="43">
        <f>AU283+AV283</f>
        <v>0</v>
      </c>
      <c r="AU283" s="43">
        <v>0</v>
      </c>
      <c r="AV283" s="43">
        <v>0</v>
      </c>
      <c r="AW283" s="43">
        <f>AX283+AY283</f>
        <v>0</v>
      </c>
      <c r="AX283" s="43">
        <f t="shared" si="280"/>
        <v>0</v>
      </c>
      <c r="AY283" s="43">
        <f t="shared" si="280"/>
        <v>0</v>
      </c>
      <c r="AZ283" s="43">
        <f>BA283+BB283</f>
        <v>3</v>
      </c>
      <c r="BA283" s="43">
        <f t="shared" si="281"/>
        <v>2</v>
      </c>
      <c r="BB283" s="43">
        <f t="shared" si="281"/>
        <v>1</v>
      </c>
    </row>
    <row r="284" spans="1:54" s="5" customFormat="1" ht="15" customHeight="1" x14ac:dyDescent="0.25">
      <c r="A284" s="23"/>
      <c r="B284" s="21"/>
      <c r="C284" s="22" t="s">
        <v>239</v>
      </c>
      <c r="D284" s="19">
        <f>SUM(E284:F284)</f>
        <v>73</v>
      </c>
      <c r="E284" s="19">
        <f>SUM(E285:E287)</f>
        <v>72</v>
      </c>
      <c r="F284" s="19">
        <f>SUM(F285:F287)</f>
        <v>1</v>
      </c>
      <c r="G284" s="19">
        <f>SUM(H284:I284)</f>
        <v>71</v>
      </c>
      <c r="H284" s="19">
        <f>SUM(H285:H287)</f>
        <v>71</v>
      </c>
      <c r="I284" s="19">
        <f>SUM(I285:I287)</f>
        <v>0</v>
      </c>
      <c r="J284" s="19">
        <f>SUM(K284:L284)</f>
        <v>78</v>
      </c>
      <c r="K284" s="19">
        <f>SUM(K285:K287)</f>
        <v>78</v>
      </c>
      <c r="L284" s="19">
        <f>SUM(L285:L287)</f>
        <v>0</v>
      </c>
      <c r="M284" s="19">
        <f>SUM(N284:O284)</f>
        <v>222</v>
      </c>
      <c r="N284" s="19">
        <f>SUM(N285:N287)</f>
        <v>221</v>
      </c>
      <c r="O284" s="19">
        <f>SUM(O285:O287)</f>
        <v>1</v>
      </c>
      <c r="P284" s="19">
        <f>SUM(Q284:R284)</f>
        <v>151</v>
      </c>
      <c r="Q284" s="19">
        <f>SUM(Q285:Q287)</f>
        <v>151</v>
      </c>
      <c r="R284" s="19">
        <f>SUM(R285:R287)</f>
        <v>0</v>
      </c>
      <c r="S284" s="19">
        <f>SUM(T284:U284)</f>
        <v>180</v>
      </c>
      <c r="T284" s="19">
        <f>SUM(T285:T287)</f>
        <v>178</v>
      </c>
      <c r="U284" s="19">
        <f>SUM(U285:U287)</f>
        <v>2</v>
      </c>
      <c r="V284" s="19">
        <f>SUM(W284:X284)</f>
        <v>114</v>
      </c>
      <c r="W284" s="19">
        <f>SUM(W285:W287)</f>
        <v>114</v>
      </c>
      <c r="X284" s="19">
        <f>SUM(X285:X287)</f>
        <v>0</v>
      </c>
      <c r="Y284" s="19">
        <f>SUM(Z284:AA284)</f>
        <v>445</v>
      </c>
      <c r="Z284" s="19">
        <f>SUM(Z285:Z287)</f>
        <v>443</v>
      </c>
      <c r="AA284" s="19">
        <f>SUM(AA285:AA287)</f>
        <v>2</v>
      </c>
      <c r="AB284" s="19">
        <f>SUM(AC284:AD284)</f>
        <v>96</v>
      </c>
      <c r="AC284" s="19">
        <f>SUM(AC285:AC287)</f>
        <v>94</v>
      </c>
      <c r="AD284" s="19">
        <f>SUM(AD285:AD287)</f>
        <v>2</v>
      </c>
      <c r="AE284" s="19">
        <f>SUM(AF284:AG284)</f>
        <v>98</v>
      </c>
      <c r="AF284" s="19">
        <f>SUM(AF285:AF287)</f>
        <v>98</v>
      </c>
      <c r="AG284" s="19">
        <f>SUM(AG285:AG287)</f>
        <v>0</v>
      </c>
      <c r="AH284" s="19">
        <f>SUM(AI284:AJ284)</f>
        <v>88</v>
      </c>
      <c r="AI284" s="19">
        <f>SUM(AI285:AI287)</f>
        <v>87</v>
      </c>
      <c r="AJ284" s="19">
        <f>SUM(AJ285:AJ287)</f>
        <v>1</v>
      </c>
      <c r="AK284" s="19">
        <f>SUM(AL284:AM284)</f>
        <v>282</v>
      </c>
      <c r="AL284" s="19">
        <f>SUM(AL285:AL287)</f>
        <v>279</v>
      </c>
      <c r="AM284" s="19">
        <f>SUM(AM285:AM287)</f>
        <v>3</v>
      </c>
      <c r="AN284" s="19">
        <f>SUM(AO284:AP284)</f>
        <v>115</v>
      </c>
      <c r="AO284" s="19">
        <f>SUM(AO285:AO287)</f>
        <v>114</v>
      </c>
      <c r="AP284" s="19">
        <f>SUM(AP285:AP287)</f>
        <v>1</v>
      </c>
      <c r="AQ284" s="19">
        <f>SUM(AR284:AS284)</f>
        <v>95</v>
      </c>
      <c r="AR284" s="19">
        <f>SUM(AR285:AR287)</f>
        <v>95</v>
      </c>
      <c r="AS284" s="19">
        <f>SUM(AS285:AS287)</f>
        <v>0</v>
      </c>
      <c r="AT284" s="19">
        <f>SUM(AU284:AV284)</f>
        <v>97</v>
      </c>
      <c r="AU284" s="19">
        <f>SUM(AU285:AU287)</f>
        <v>97</v>
      </c>
      <c r="AV284" s="19">
        <f>SUM(AV285:AV287)</f>
        <v>0</v>
      </c>
      <c r="AW284" s="19">
        <f>SUM(AX284:AY284)</f>
        <v>307</v>
      </c>
      <c r="AX284" s="19">
        <f>SUM(AX285:AX287)</f>
        <v>306</v>
      </c>
      <c r="AY284" s="19">
        <f>SUM(AY285:AY287)</f>
        <v>1</v>
      </c>
      <c r="AZ284" s="19">
        <f>SUM(BA284:BB284)</f>
        <v>1256</v>
      </c>
      <c r="BA284" s="19">
        <f>SUM(BA285:BA287)</f>
        <v>1249</v>
      </c>
      <c r="BB284" s="19">
        <f>SUM(BB285:BB287)</f>
        <v>7</v>
      </c>
    </row>
    <row r="285" spans="1:54" s="5" customFormat="1" ht="15" customHeight="1" x14ac:dyDescent="0.25">
      <c r="A285" s="23"/>
      <c r="B285" s="21"/>
      <c r="C285" s="25" t="s">
        <v>240</v>
      </c>
      <c r="D285" s="43">
        <f>E285+F285</f>
        <v>67</v>
      </c>
      <c r="E285" s="43">
        <v>67</v>
      </c>
      <c r="F285" s="43">
        <v>0</v>
      </c>
      <c r="G285" s="43">
        <f>H285+I285</f>
        <v>63</v>
      </c>
      <c r="H285" s="43">
        <v>63</v>
      </c>
      <c r="I285" s="43">
        <v>0</v>
      </c>
      <c r="J285" s="43">
        <f>K285+L285</f>
        <v>74</v>
      </c>
      <c r="K285" s="43">
        <v>74</v>
      </c>
      <c r="L285" s="43">
        <v>0</v>
      </c>
      <c r="M285" s="43">
        <f>N285+O285</f>
        <v>204</v>
      </c>
      <c r="N285" s="43">
        <f t="shared" ref="N285:O289" si="282">+E285+H285+K285</f>
        <v>204</v>
      </c>
      <c r="O285" s="43">
        <f t="shared" si="282"/>
        <v>0</v>
      </c>
      <c r="P285" s="43">
        <f>Q285+R285</f>
        <v>148</v>
      </c>
      <c r="Q285" s="43">
        <v>148</v>
      </c>
      <c r="R285" s="43">
        <v>0</v>
      </c>
      <c r="S285" s="43">
        <f>T285+U285</f>
        <v>173</v>
      </c>
      <c r="T285" s="43">
        <v>173</v>
      </c>
      <c r="U285" s="43">
        <v>0</v>
      </c>
      <c r="V285" s="43">
        <f>W285+X285</f>
        <v>112</v>
      </c>
      <c r="W285" s="43">
        <v>112</v>
      </c>
      <c r="X285" s="43">
        <v>0</v>
      </c>
      <c r="Y285" s="43">
        <f>Z285+AA285</f>
        <v>433</v>
      </c>
      <c r="Z285" s="43">
        <f t="shared" ref="Z285:AA289" si="283">+Q285+T285+W285</f>
        <v>433</v>
      </c>
      <c r="AA285" s="43">
        <f t="shared" si="283"/>
        <v>0</v>
      </c>
      <c r="AB285" s="43">
        <f>AC285+AD285</f>
        <v>91</v>
      </c>
      <c r="AC285" s="43">
        <v>91</v>
      </c>
      <c r="AD285" s="43">
        <v>0</v>
      </c>
      <c r="AE285" s="43">
        <f>AF285+AG285</f>
        <v>90</v>
      </c>
      <c r="AF285" s="43">
        <v>90</v>
      </c>
      <c r="AG285" s="43">
        <v>0</v>
      </c>
      <c r="AH285" s="43">
        <f>AI285+AJ285</f>
        <v>84</v>
      </c>
      <c r="AI285" s="43">
        <v>84</v>
      </c>
      <c r="AJ285" s="43">
        <v>0</v>
      </c>
      <c r="AK285" s="43">
        <f>AL285+AM285</f>
        <v>265</v>
      </c>
      <c r="AL285" s="43">
        <f t="shared" ref="AL285:AM289" si="284">+AC285+AF285+AI285</f>
        <v>265</v>
      </c>
      <c r="AM285" s="43">
        <f t="shared" si="284"/>
        <v>0</v>
      </c>
      <c r="AN285" s="43">
        <f>AO285+AP285</f>
        <v>112</v>
      </c>
      <c r="AO285" s="43">
        <v>112</v>
      </c>
      <c r="AP285" s="43">
        <v>0</v>
      </c>
      <c r="AQ285" s="43">
        <f>AR285+AS285</f>
        <v>89</v>
      </c>
      <c r="AR285" s="43">
        <v>89</v>
      </c>
      <c r="AS285" s="43">
        <v>0</v>
      </c>
      <c r="AT285" s="43">
        <f>AU285+AV285</f>
        <v>94</v>
      </c>
      <c r="AU285" s="43">
        <v>94</v>
      </c>
      <c r="AV285" s="43">
        <v>0</v>
      </c>
      <c r="AW285" s="43">
        <f>AX285+AY285</f>
        <v>295</v>
      </c>
      <c r="AX285" s="43">
        <f t="shared" ref="AX285:AY289" si="285">+AO285+AR285+AU285</f>
        <v>295</v>
      </c>
      <c r="AY285" s="43">
        <f t="shared" si="285"/>
        <v>0</v>
      </c>
      <c r="AZ285" s="43">
        <f>BA285+BB285</f>
        <v>1197</v>
      </c>
      <c r="BA285" s="43">
        <f t="shared" ref="BA285:BB289" si="286">N285+Z285+AL285+AX285</f>
        <v>1197</v>
      </c>
      <c r="BB285" s="43">
        <f t="shared" si="286"/>
        <v>0</v>
      </c>
    </row>
    <row r="286" spans="1:54" s="5" customFormat="1" ht="15" customHeight="1" x14ac:dyDescent="0.25">
      <c r="A286" s="23"/>
      <c r="B286" s="21"/>
      <c r="C286" s="25" t="s">
        <v>241</v>
      </c>
      <c r="D286" s="43">
        <f>E286+F286</f>
        <v>5</v>
      </c>
      <c r="E286" s="43">
        <v>5</v>
      </c>
      <c r="F286" s="43">
        <v>0</v>
      </c>
      <c r="G286" s="43">
        <f>H286+I286</f>
        <v>8</v>
      </c>
      <c r="H286" s="43">
        <v>8</v>
      </c>
      <c r="I286" s="43">
        <v>0</v>
      </c>
      <c r="J286" s="43">
        <f>K286+L286</f>
        <v>4</v>
      </c>
      <c r="K286" s="43">
        <v>4</v>
      </c>
      <c r="L286" s="43">
        <v>0</v>
      </c>
      <c r="M286" s="43">
        <f>N286+O286</f>
        <v>17</v>
      </c>
      <c r="N286" s="43">
        <f t="shared" si="282"/>
        <v>17</v>
      </c>
      <c r="O286" s="43">
        <f t="shared" si="282"/>
        <v>0</v>
      </c>
      <c r="P286" s="43">
        <f>Q286+R286</f>
        <v>3</v>
      </c>
      <c r="Q286" s="43">
        <v>3</v>
      </c>
      <c r="R286" s="43">
        <v>0</v>
      </c>
      <c r="S286" s="43">
        <f>T286+U286</f>
        <v>7</v>
      </c>
      <c r="T286" s="43">
        <v>5</v>
      </c>
      <c r="U286" s="43">
        <v>2</v>
      </c>
      <c r="V286" s="43">
        <f>W286+X286</f>
        <v>2</v>
      </c>
      <c r="W286" s="43">
        <v>2</v>
      </c>
      <c r="X286" s="43">
        <v>0</v>
      </c>
      <c r="Y286" s="43">
        <f>Z286+AA286</f>
        <v>12</v>
      </c>
      <c r="Z286" s="43">
        <f t="shared" si="283"/>
        <v>10</v>
      </c>
      <c r="AA286" s="43">
        <f t="shared" si="283"/>
        <v>2</v>
      </c>
      <c r="AB286" s="43">
        <f>AC286+AD286</f>
        <v>5</v>
      </c>
      <c r="AC286" s="43">
        <v>3</v>
      </c>
      <c r="AD286" s="43">
        <v>2</v>
      </c>
      <c r="AE286" s="43">
        <f>AF286+AG286</f>
        <v>8</v>
      </c>
      <c r="AF286" s="43">
        <v>8</v>
      </c>
      <c r="AG286" s="43">
        <v>0</v>
      </c>
      <c r="AH286" s="43">
        <f>AI286+AJ286</f>
        <v>4</v>
      </c>
      <c r="AI286" s="43">
        <v>3</v>
      </c>
      <c r="AJ286" s="43">
        <v>1</v>
      </c>
      <c r="AK286" s="43">
        <f>AL286+AM286</f>
        <v>17</v>
      </c>
      <c r="AL286" s="43">
        <f t="shared" si="284"/>
        <v>14</v>
      </c>
      <c r="AM286" s="43">
        <f t="shared" si="284"/>
        <v>3</v>
      </c>
      <c r="AN286" s="43">
        <f>AO286+AP286</f>
        <v>3</v>
      </c>
      <c r="AO286" s="43">
        <v>2</v>
      </c>
      <c r="AP286" s="43">
        <v>1</v>
      </c>
      <c r="AQ286" s="43">
        <f>AR286+AS286</f>
        <v>6</v>
      </c>
      <c r="AR286" s="43">
        <v>6</v>
      </c>
      <c r="AS286" s="43">
        <v>0</v>
      </c>
      <c r="AT286" s="43">
        <f>AU286+AV286</f>
        <v>3</v>
      </c>
      <c r="AU286" s="43">
        <v>3</v>
      </c>
      <c r="AV286" s="43">
        <v>0</v>
      </c>
      <c r="AW286" s="43">
        <f>AX286+AY286</f>
        <v>12</v>
      </c>
      <c r="AX286" s="43">
        <f t="shared" si="285"/>
        <v>11</v>
      </c>
      <c r="AY286" s="43">
        <f t="shared" si="285"/>
        <v>1</v>
      </c>
      <c r="AZ286" s="43">
        <f>BA286+BB286</f>
        <v>58</v>
      </c>
      <c r="BA286" s="43">
        <f t="shared" si="286"/>
        <v>52</v>
      </c>
      <c r="BB286" s="43">
        <f t="shared" si="286"/>
        <v>6</v>
      </c>
    </row>
    <row r="287" spans="1:54" s="5" customFormat="1" ht="15" customHeight="1" x14ac:dyDescent="0.25">
      <c r="A287" s="23"/>
      <c r="B287" s="21"/>
      <c r="C287" s="25" t="s">
        <v>242</v>
      </c>
      <c r="D287" s="43">
        <f>E287+F287</f>
        <v>1</v>
      </c>
      <c r="E287" s="43">
        <v>0</v>
      </c>
      <c r="F287" s="43">
        <v>1</v>
      </c>
      <c r="G287" s="43">
        <f>H287+I287</f>
        <v>0</v>
      </c>
      <c r="H287" s="43">
        <v>0</v>
      </c>
      <c r="I287" s="43">
        <v>0</v>
      </c>
      <c r="J287" s="43">
        <f>K287+L287</f>
        <v>0</v>
      </c>
      <c r="K287" s="43">
        <v>0</v>
      </c>
      <c r="L287" s="43">
        <v>0</v>
      </c>
      <c r="M287" s="43">
        <f>N287+O287</f>
        <v>1</v>
      </c>
      <c r="N287" s="43">
        <f t="shared" si="282"/>
        <v>0</v>
      </c>
      <c r="O287" s="43">
        <f t="shared" si="282"/>
        <v>1</v>
      </c>
      <c r="P287" s="43">
        <f>Q287+R287</f>
        <v>0</v>
      </c>
      <c r="Q287" s="43">
        <v>0</v>
      </c>
      <c r="R287" s="43">
        <v>0</v>
      </c>
      <c r="S287" s="43">
        <f>T287+U287</f>
        <v>0</v>
      </c>
      <c r="T287" s="43">
        <v>0</v>
      </c>
      <c r="U287" s="43">
        <v>0</v>
      </c>
      <c r="V287" s="43">
        <f>W287+X287</f>
        <v>0</v>
      </c>
      <c r="W287" s="43">
        <v>0</v>
      </c>
      <c r="X287" s="43">
        <v>0</v>
      </c>
      <c r="Y287" s="43">
        <f>Z287+AA287</f>
        <v>0</v>
      </c>
      <c r="Z287" s="43">
        <f t="shared" si="283"/>
        <v>0</v>
      </c>
      <c r="AA287" s="43">
        <f t="shared" si="283"/>
        <v>0</v>
      </c>
      <c r="AB287" s="43">
        <f>AC287+AD287</f>
        <v>0</v>
      </c>
      <c r="AC287" s="43">
        <v>0</v>
      </c>
      <c r="AD287" s="43">
        <v>0</v>
      </c>
      <c r="AE287" s="43">
        <f>AF287+AG287</f>
        <v>0</v>
      </c>
      <c r="AF287" s="43">
        <v>0</v>
      </c>
      <c r="AG287" s="43">
        <v>0</v>
      </c>
      <c r="AH287" s="43">
        <f>AI287+AJ287</f>
        <v>0</v>
      </c>
      <c r="AI287" s="43">
        <v>0</v>
      </c>
      <c r="AJ287" s="43">
        <v>0</v>
      </c>
      <c r="AK287" s="43">
        <f>AL287+AM287</f>
        <v>0</v>
      </c>
      <c r="AL287" s="43">
        <f t="shared" si="284"/>
        <v>0</v>
      </c>
      <c r="AM287" s="43">
        <f t="shared" si="284"/>
        <v>0</v>
      </c>
      <c r="AN287" s="43">
        <f>AO287+AP287</f>
        <v>0</v>
      </c>
      <c r="AO287" s="43">
        <v>0</v>
      </c>
      <c r="AP287" s="43">
        <v>0</v>
      </c>
      <c r="AQ287" s="43">
        <f>AR287+AS287</f>
        <v>0</v>
      </c>
      <c r="AR287" s="43">
        <v>0</v>
      </c>
      <c r="AS287" s="43">
        <v>0</v>
      </c>
      <c r="AT287" s="43">
        <f>AU287+AV287</f>
        <v>0</v>
      </c>
      <c r="AU287" s="43">
        <v>0</v>
      </c>
      <c r="AV287" s="43">
        <v>0</v>
      </c>
      <c r="AW287" s="43">
        <f>AX287+AY287</f>
        <v>0</v>
      </c>
      <c r="AX287" s="43">
        <f t="shared" si="285"/>
        <v>0</v>
      </c>
      <c r="AY287" s="43">
        <f t="shared" si="285"/>
        <v>0</v>
      </c>
      <c r="AZ287" s="43">
        <f>BA287+BB287</f>
        <v>1</v>
      </c>
      <c r="BA287" s="43">
        <f t="shared" si="286"/>
        <v>0</v>
      </c>
      <c r="BB287" s="43">
        <f t="shared" si="286"/>
        <v>1</v>
      </c>
    </row>
    <row r="288" spans="1:54" s="5" customFormat="1" ht="15" customHeight="1" x14ac:dyDescent="0.25">
      <c r="A288" s="23"/>
      <c r="B288" s="21"/>
      <c r="C288" s="22" t="s">
        <v>243</v>
      </c>
      <c r="D288" s="43">
        <f>E288+F288</f>
        <v>547</v>
      </c>
      <c r="E288" s="43">
        <v>547</v>
      </c>
      <c r="F288" s="43">
        <v>0</v>
      </c>
      <c r="G288" s="43">
        <f>H288+I288</f>
        <v>450</v>
      </c>
      <c r="H288" s="43">
        <v>450</v>
      </c>
      <c r="I288" s="43">
        <v>0</v>
      </c>
      <c r="J288" s="43">
        <f>K288+L288</f>
        <v>577</v>
      </c>
      <c r="K288" s="43">
        <v>577</v>
      </c>
      <c r="L288" s="43">
        <v>0</v>
      </c>
      <c r="M288" s="43">
        <f>N288+O288</f>
        <v>1574</v>
      </c>
      <c r="N288" s="43">
        <f t="shared" si="282"/>
        <v>1574</v>
      </c>
      <c r="O288" s="43">
        <f t="shared" si="282"/>
        <v>0</v>
      </c>
      <c r="P288" s="43">
        <f>Q288+R288</f>
        <v>619</v>
      </c>
      <c r="Q288" s="43">
        <v>619</v>
      </c>
      <c r="R288" s="43">
        <v>0</v>
      </c>
      <c r="S288" s="43">
        <f>T288+U288</f>
        <v>734</v>
      </c>
      <c r="T288" s="43">
        <v>734</v>
      </c>
      <c r="U288" s="43">
        <v>0</v>
      </c>
      <c r="V288" s="43">
        <f>W288+X288</f>
        <v>501</v>
      </c>
      <c r="W288" s="43">
        <v>501</v>
      </c>
      <c r="X288" s="43">
        <v>0</v>
      </c>
      <c r="Y288" s="43">
        <f>Z288+AA288</f>
        <v>1854</v>
      </c>
      <c r="Z288" s="43">
        <f t="shared" si="283"/>
        <v>1854</v>
      </c>
      <c r="AA288" s="43">
        <f t="shared" si="283"/>
        <v>0</v>
      </c>
      <c r="AB288" s="43">
        <f>AC288+AD288</f>
        <v>462</v>
      </c>
      <c r="AC288" s="43">
        <v>462</v>
      </c>
      <c r="AD288" s="43">
        <v>0</v>
      </c>
      <c r="AE288" s="43">
        <f>AF288+AG288</f>
        <v>443</v>
      </c>
      <c r="AF288" s="43">
        <v>443</v>
      </c>
      <c r="AG288" s="43">
        <v>0</v>
      </c>
      <c r="AH288" s="43">
        <f>AI288+AJ288</f>
        <v>464</v>
      </c>
      <c r="AI288" s="43">
        <v>464</v>
      </c>
      <c r="AJ288" s="43">
        <v>0</v>
      </c>
      <c r="AK288" s="43">
        <f>AL288+AM288</f>
        <v>1369</v>
      </c>
      <c r="AL288" s="43">
        <f t="shared" si="284"/>
        <v>1369</v>
      </c>
      <c r="AM288" s="43">
        <f t="shared" si="284"/>
        <v>0</v>
      </c>
      <c r="AN288" s="43">
        <f>AO288+AP288</f>
        <v>618</v>
      </c>
      <c r="AO288" s="43">
        <v>618</v>
      </c>
      <c r="AP288" s="43">
        <v>0</v>
      </c>
      <c r="AQ288" s="43">
        <f>AR288+AS288</f>
        <v>603</v>
      </c>
      <c r="AR288" s="43">
        <v>603</v>
      </c>
      <c r="AS288" s="43">
        <v>0</v>
      </c>
      <c r="AT288" s="43">
        <f>AU288+AV288</f>
        <v>657</v>
      </c>
      <c r="AU288" s="43">
        <v>657</v>
      </c>
      <c r="AV288" s="43">
        <v>0</v>
      </c>
      <c r="AW288" s="43">
        <f>AX288+AY288</f>
        <v>1878</v>
      </c>
      <c r="AX288" s="43">
        <f t="shared" si="285"/>
        <v>1878</v>
      </c>
      <c r="AY288" s="43">
        <f t="shared" si="285"/>
        <v>0</v>
      </c>
      <c r="AZ288" s="43">
        <f>BA288+BB288</f>
        <v>6675</v>
      </c>
      <c r="BA288" s="43">
        <f t="shared" si="286"/>
        <v>6675</v>
      </c>
      <c r="BB288" s="43">
        <f t="shared" si="286"/>
        <v>0</v>
      </c>
    </row>
    <row r="289" spans="1:54" s="5" customFormat="1" ht="15" customHeight="1" x14ac:dyDescent="0.25">
      <c r="A289" s="23"/>
      <c r="B289" s="21"/>
      <c r="C289" s="22" t="s">
        <v>244</v>
      </c>
      <c r="D289" s="43">
        <f>E289+F289</f>
        <v>0</v>
      </c>
      <c r="E289" s="43">
        <v>0</v>
      </c>
      <c r="F289" s="43">
        <v>0</v>
      </c>
      <c r="G289" s="43">
        <f>H289+I289</f>
        <v>0</v>
      </c>
      <c r="H289" s="43">
        <v>0</v>
      </c>
      <c r="I289" s="43">
        <v>0</v>
      </c>
      <c r="J289" s="43">
        <f>K289+L289</f>
        <v>0</v>
      </c>
      <c r="K289" s="43">
        <v>0</v>
      </c>
      <c r="L289" s="43">
        <v>0</v>
      </c>
      <c r="M289" s="43">
        <f>N289+O289</f>
        <v>0</v>
      </c>
      <c r="N289" s="43">
        <f t="shared" si="282"/>
        <v>0</v>
      </c>
      <c r="O289" s="43">
        <f t="shared" si="282"/>
        <v>0</v>
      </c>
      <c r="P289" s="43">
        <f>Q289+R289</f>
        <v>0</v>
      </c>
      <c r="Q289" s="43">
        <v>0</v>
      </c>
      <c r="R289" s="43">
        <v>0</v>
      </c>
      <c r="S289" s="43">
        <f>T289+U289</f>
        <v>0</v>
      </c>
      <c r="T289" s="43">
        <v>0</v>
      </c>
      <c r="U289" s="43">
        <v>0</v>
      </c>
      <c r="V289" s="43">
        <f>W289+X289</f>
        <v>0</v>
      </c>
      <c r="W289" s="43">
        <v>0</v>
      </c>
      <c r="X289" s="43">
        <v>0</v>
      </c>
      <c r="Y289" s="43">
        <f>Z289+AA289</f>
        <v>0</v>
      </c>
      <c r="Z289" s="43">
        <f t="shared" si="283"/>
        <v>0</v>
      </c>
      <c r="AA289" s="43">
        <f t="shared" si="283"/>
        <v>0</v>
      </c>
      <c r="AB289" s="43">
        <f>AC289+AD289</f>
        <v>0</v>
      </c>
      <c r="AC289" s="43">
        <v>0</v>
      </c>
      <c r="AD289" s="43">
        <v>0</v>
      </c>
      <c r="AE289" s="43">
        <f>AF289+AG289</f>
        <v>1</v>
      </c>
      <c r="AF289" s="43">
        <v>1</v>
      </c>
      <c r="AG289" s="43">
        <v>0</v>
      </c>
      <c r="AH289" s="43">
        <f>AI289+AJ289</f>
        <v>0</v>
      </c>
      <c r="AI289" s="43">
        <v>0</v>
      </c>
      <c r="AJ289" s="43">
        <v>0</v>
      </c>
      <c r="AK289" s="43">
        <f>AL289+AM289</f>
        <v>1</v>
      </c>
      <c r="AL289" s="43">
        <f t="shared" si="284"/>
        <v>1</v>
      </c>
      <c r="AM289" s="43">
        <f t="shared" si="284"/>
        <v>0</v>
      </c>
      <c r="AN289" s="43">
        <f>AO289+AP289</f>
        <v>1</v>
      </c>
      <c r="AO289" s="43">
        <v>1</v>
      </c>
      <c r="AP289" s="43">
        <v>0</v>
      </c>
      <c r="AQ289" s="43">
        <f>AR289+AS289</f>
        <v>1</v>
      </c>
      <c r="AR289" s="43">
        <v>1</v>
      </c>
      <c r="AS289" s="43">
        <v>0</v>
      </c>
      <c r="AT289" s="43">
        <f>AU289+AV289</f>
        <v>3</v>
      </c>
      <c r="AU289" s="43">
        <v>3</v>
      </c>
      <c r="AV289" s="43">
        <v>0</v>
      </c>
      <c r="AW289" s="43">
        <f>AX289+AY289</f>
        <v>5</v>
      </c>
      <c r="AX289" s="43">
        <f t="shared" si="285"/>
        <v>5</v>
      </c>
      <c r="AY289" s="43">
        <f t="shared" si="285"/>
        <v>0</v>
      </c>
      <c r="AZ289" s="43">
        <f>BA289+BB289</f>
        <v>6</v>
      </c>
      <c r="BA289" s="43">
        <f t="shared" si="286"/>
        <v>6</v>
      </c>
      <c r="BB289" s="43">
        <f t="shared" si="286"/>
        <v>0</v>
      </c>
    </row>
    <row r="290" spans="1:54" s="5" customFormat="1" ht="15" customHeight="1" x14ac:dyDescent="0.25">
      <c r="A290" s="23"/>
      <c r="B290" s="21"/>
      <c r="C290" s="22" t="s">
        <v>245</v>
      </c>
      <c r="D290" s="19">
        <f>SUM(E290:F290)</f>
        <v>72</v>
      </c>
      <c r="E290" s="19">
        <f>SUM(E291:E293)</f>
        <v>72</v>
      </c>
      <c r="F290" s="19">
        <f>SUM(F291:F293)</f>
        <v>0</v>
      </c>
      <c r="G290" s="19">
        <f>SUM(H290:I290)</f>
        <v>47</v>
      </c>
      <c r="H290" s="19">
        <f>SUM(H291:H293)</f>
        <v>47</v>
      </c>
      <c r="I290" s="19">
        <f>SUM(I291:I293)</f>
        <v>0</v>
      </c>
      <c r="J290" s="19">
        <f>SUM(K290:L290)</f>
        <v>64</v>
      </c>
      <c r="K290" s="19">
        <f>SUM(K291:K293)</f>
        <v>64</v>
      </c>
      <c r="L290" s="19">
        <f>SUM(L291:L293)</f>
        <v>0</v>
      </c>
      <c r="M290" s="19">
        <f>SUM(N290:O290)</f>
        <v>183</v>
      </c>
      <c r="N290" s="19">
        <f>SUM(N291:N293)</f>
        <v>183</v>
      </c>
      <c r="O290" s="19">
        <f>SUM(O291:O293)</f>
        <v>0</v>
      </c>
      <c r="P290" s="19">
        <f>SUM(Q290:R290)</f>
        <v>57</v>
      </c>
      <c r="Q290" s="19">
        <f>SUM(Q291:Q293)</f>
        <v>57</v>
      </c>
      <c r="R290" s="19">
        <f>SUM(R291:R293)</f>
        <v>0</v>
      </c>
      <c r="S290" s="19">
        <f>SUM(T290:U290)</f>
        <v>96</v>
      </c>
      <c r="T290" s="19">
        <f>SUM(T291:T293)</f>
        <v>96</v>
      </c>
      <c r="U290" s="19">
        <f>SUM(U291:U293)</f>
        <v>0</v>
      </c>
      <c r="V290" s="19">
        <f>SUM(W290:X290)</f>
        <v>78</v>
      </c>
      <c r="W290" s="19">
        <f>SUM(W291:W293)</f>
        <v>78</v>
      </c>
      <c r="X290" s="19">
        <f>SUM(X291:X293)</f>
        <v>0</v>
      </c>
      <c r="Y290" s="19">
        <f>SUM(Z290:AA290)</f>
        <v>231</v>
      </c>
      <c r="Z290" s="19">
        <f>SUM(Z291:Z293)</f>
        <v>231</v>
      </c>
      <c r="AA290" s="19">
        <f>SUM(AA291:AA293)</f>
        <v>0</v>
      </c>
      <c r="AB290" s="19">
        <f>SUM(AC290:AD290)</f>
        <v>65</v>
      </c>
      <c r="AC290" s="19">
        <f>SUM(AC291:AC293)</f>
        <v>65</v>
      </c>
      <c r="AD290" s="19">
        <f>SUM(AD291:AD293)</f>
        <v>0</v>
      </c>
      <c r="AE290" s="19">
        <f>SUM(AF290:AG290)</f>
        <v>56</v>
      </c>
      <c r="AF290" s="19">
        <f>SUM(AF291:AF293)</f>
        <v>56</v>
      </c>
      <c r="AG290" s="19">
        <f>SUM(AG291:AG293)</f>
        <v>0</v>
      </c>
      <c r="AH290" s="19">
        <f>SUM(AI290:AJ290)</f>
        <v>58</v>
      </c>
      <c r="AI290" s="19">
        <f>SUM(AI291:AI293)</f>
        <v>58</v>
      </c>
      <c r="AJ290" s="19">
        <f>SUM(AJ291:AJ293)</f>
        <v>0</v>
      </c>
      <c r="AK290" s="19">
        <f>SUM(AL290:AM290)</f>
        <v>179</v>
      </c>
      <c r="AL290" s="19">
        <f>SUM(AL291:AL293)</f>
        <v>179</v>
      </c>
      <c r="AM290" s="19">
        <f>SUM(AM291:AM293)</f>
        <v>0</v>
      </c>
      <c r="AN290" s="19">
        <f>SUM(AO290:AP290)</f>
        <v>68</v>
      </c>
      <c r="AO290" s="19">
        <f>SUM(AO291:AO293)</f>
        <v>68</v>
      </c>
      <c r="AP290" s="19">
        <f>SUM(AP291:AP293)</f>
        <v>0</v>
      </c>
      <c r="AQ290" s="19">
        <f>SUM(AR290:AS290)</f>
        <v>62</v>
      </c>
      <c r="AR290" s="19">
        <f>SUM(AR291:AR293)</f>
        <v>62</v>
      </c>
      <c r="AS290" s="19">
        <f>SUM(AS291:AS293)</f>
        <v>0</v>
      </c>
      <c r="AT290" s="19">
        <f>SUM(AU290:AV290)</f>
        <v>67</v>
      </c>
      <c r="AU290" s="19">
        <f>SUM(AU291:AU293)</f>
        <v>67</v>
      </c>
      <c r="AV290" s="19">
        <f>SUM(AV291:AV293)</f>
        <v>0</v>
      </c>
      <c r="AW290" s="19">
        <f>SUM(AX290:AY290)</f>
        <v>197</v>
      </c>
      <c r="AX290" s="19">
        <f>SUM(AX291:AX293)</f>
        <v>197</v>
      </c>
      <c r="AY290" s="19">
        <f>SUM(AY291:AY293)</f>
        <v>0</v>
      </c>
      <c r="AZ290" s="19">
        <f>SUM(BA290:BB290)</f>
        <v>790</v>
      </c>
      <c r="BA290" s="19">
        <f>SUM(BA291:BA293)</f>
        <v>790</v>
      </c>
      <c r="BB290" s="19">
        <f>SUM(BB291:BB293)</f>
        <v>0</v>
      </c>
    </row>
    <row r="291" spans="1:54" s="5" customFormat="1" ht="15" customHeight="1" x14ac:dyDescent="0.25">
      <c r="A291" s="23"/>
      <c r="B291" s="21"/>
      <c r="C291" s="25" t="s">
        <v>246</v>
      </c>
      <c r="D291" s="43">
        <f>E291+F291</f>
        <v>18</v>
      </c>
      <c r="E291" s="43">
        <v>18</v>
      </c>
      <c r="F291" s="43">
        <v>0</v>
      </c>
      <c r="G291" s="43">
        <f>H291+I291</f>
        <v>15</v>
      </c>
      <c r="H291" s="43">
        <v>15</v>
      </c>
      <c r="I291" s="43">
        <v>0</v>
      </c>
      <c r="J291" s="43">
        <f>K291+L291</f>
        <v>16</v>
      </c>
      <c r="K291" s="43">
        <v>16</v>
      </c>
      <c r="L291" s="43">
        <v>0</v>
      </c>
      <c r="M291" s="43">
        <f>N291+O291</f>
        <v>49</v>
      </c>
      <c r="N291" s="43">
        <f t="shared" ref="N291:O293" si="287">+E291+H291+K291</f>
        <v>49</v>
      </c>
      <c r="O291" s="43">
        <f t="shared" si="287"/>
        <v>0</v>
      </c>
      <c r="P291" s="43">
        <f>Q291+R291</f>
        <v>17</v>
      </c>
      <c r="Q291" s="43">
        <v>17</v>
      </c>
      <c r="R291" s="43">
        <v>0</v>
      </c>
      <c r="S291" s="43">
        <f>T291+U291</f>
        <v>21</v>
      </c>
      <c r="T291" s="43">
        <v>21</v>
      </c>
      <c r="U291" s="43">
        <v>0</v>
      </c>
      <c r="V291" s="43">
        <f>W291+X291</f>
        <v>1</v>
      </c>
      <c r="W291" s="43">
        <v>1</v>
      </c>
      <c r="X291" s="43">
        <v>0</v>
      </c>
      <c r="Y291" s="43">
        <f>Z291+AA291</f>
        <v>39</v>
      </c>
      <c r="Z291" s="43">
        <f t="shared" ref="Z291:AA293" si="288">+Q291+T291+W291</f>
        <v>39</v>
      </c>
      <c r="AA291" s="43">
        <f t="shared" si="288"/>
        <v>0</v>
      </c>
      <c r="AB291" s="43">
        <f>AC291+AD291</f>
        <v>0</v>
      </c>
      <c r="AC291" s="43">
        <v>0</v>
      </c>
      <c r="AD291" s="43">
        <v>0</v>
      </c>
      <c r="AE291" s="43">
        <f>AF291+AG291</f>
        <v>0</v>
      </c>
      <c r="AF291" s="43">
        <v>0</v>
      </c>
      <c r="AG291" s="43">
        <v>0</v>
      </c>
      <c r="AH291" s="43">
        <f>AI291+AJ291</f>
        <v>0</v>
      </c>
      <c r="AI291" s="43">
        <v>0</v>
      </c>
      <c r="AJ291" s="43">
        <v>0</v>
      </c>
      <c r="AK291" s="43">
        <f>AL291+AM291</f>
        <v>0</v>
      </c>
      <c r="AL291" s="43">
        <f t="shared" ref="AL291:AM293" si="289">+AC291+AF291+AI291</f>
        <v>0</v>
      </c>
      <c r="AM291" s="43">
        <f t="shared" si="289"/>
        <v>0</v>
      </c>
      <c r="AN291" s="43">
        <f>AO291+AP291</f>
        <v>15</v>
      </c>
      <c r="AO291" s="43">
        <v>15</v>
      </c>
      <c r="AP291" s="43">
        <v>0</v>
      </c>
      <c r="AQ291" s="43">
        <f>AR291+AS291</f>
        <v>16</v>
      </c>
      <c r="AR291" s="43">
        <v>16</v>
      </c>
      <c r="AS291" s="43">
        <v>0</v>
      </c>
      <c r="AT291" s="43">
        <f>AU291+AV291</f>
        <v>18</v>
      </c>
      <c r="AU291" s="43">
        <v>18</v>
      </c>
      <c r="AV291" s="43">
        <v>0</v>
      </c>
      <c r="AW291" s="43">
        <f>AX291+AY291</f>
        <v>49</v>
      </c>
      <c r="AX291" s="43">
        <f t="shared" ref="AX291:AY293" si="290">+AO291+AR291+AU291</f>
        <v>49</v>
      </c>
      <c r="AY291" s="43">
        <f t="shared" si="290"/>
        <v>0</v>
      </c>
      <c r="AZ291" s="43">
        <f>BA291+BB291</f>
        <v>137</v>
      </c>
      <c r="BA291" s="43">
        <f t="shared" ref="BA291:BB293" si="291">N291+Z291+AL291+AX291</f>
        <v>137</v>
      </c>
      <c r="BB291" s="43">
        <f t="shared" si="291"/>
        <v>0</v>
      </c>
    </row>
    <row r="292" spans="1:54" s="5" customFormat="1" ht="15" customHeight="1" x14ac:dyDescent="0.25">
      <c r="A292" s="23"/>
      <c r="B292" s="21"/>
      <c r="C292" s="25" t="s">
        <v>247</v>
      </c>
      <c r="D292" s="43">
        <f>E292+F292</f>
        <v>54</v>
      </c>
      <c r="E292" s="43">
        <v>54</v>
      </c>
      <c r="F292" s="43">
        <v>0</v>
      </c>
      <c r="G292" s="43">
        <f>H292+I292</f>
        <v>31</v>
      </c>
      <c r="H292" s="43">
        <v>31</v>
      </c>
      <c r="I292" s="43">
        <v>0</v>
      </c>
      <c r="J292" s="43">
        <f>K292+L292</f>
        <v>48</v>
      </c>
      <c r="K292" s="43">
        <v>48</v>
      </c>
      <c r="L292" s="43">
        <v>0</v>
      </c>
      <c r="M292" s="43">
        <f>N292+O292</f>
        <v>133</v>
      </c>
      <c r="N292" s="43">
        <f t="shared" si="287"/>
        <v>133</v>
      </c>
      <c r="O292" s="43">
        <f t="shared" si="287"/>
        <v>0</v>
      </c>
      <c r="P292" s="43">
        <f>Q292+R292</f>
        <v>39</v>
      </c>
      <c r="Q292" s="43">
        <v>39</v>
      </c>
      <c r="R292" s="43">
        <v>0</v>
      </c>
      <c r="S292" s="43">
        <f>T292+U292</f>
        <v>75</v>
      </c>
      <c r="T292" s="43">
        <v>75</v>
      </c>
      <c r="U292" s="43">
        <v>0</v>
      </c>
      <c r="V292" s="43">
        <f>W292+X292</f>
        <v>77</v>
      </c>
      <c r="W292" s="43">
        <v>77</v>
      </c>
      <c r="X292" s="43">
        <v>0</v>
      </c>
      <c r="Y292" s="43">
        <f>Z292+AA292</f>
        <v>191</v>
      </c>
      <c r="Z292" s="43">
        <f t="shared" si="288"/>
        <v>191</v>
      </c>
      <c r="AA292" s="43">
        <f t="shared" si="288"/>
        <v>0</v>
      </c>
      <c r="AB292" s="43">
        <f>AC292+AD292</f>
        <v>65</v>
      </c>
      <c r="AC292" s="43">
        <v>65</v>
      </c>
      <c r="AD292" s="43">
        <v>0</v>
      </c>
      <c r="AE292" s="43">
        <f>AF292+AG292</f>
        <v>56</v>
      </c>
      <c r="AF292" s="43">
        <v>56</v>
      </c>
      <c r="AG292" s="43">
        <v>0</v>
      </c>
      <c r="AH292" s="43">
        <f>AI292+AJ292</f>
        <v>58</v>
      </c>
      <c r="AI292" s="43">
        <v>58</v>
      </c>
      <c r="AJ292" s="43">
        <v>0</v>
      </c>
      <c r="AK292" s="43">
        <f>AL292+AM292</f>
        <v>179</v>
      </c>
      <c r="AL292" s="43">
        <f t="shared" si="289"/>
        <v>179</v>
      </c>
      <c r="AM292" s="43">
        <f t="shared" si="289"/>
        <v>0</v>
      </c>
      <c r="AN292" s="43">
        <f>AO292+AP292</f>
        <v>53</v>
      </c>
      <c r="AO292" s="43">
        <v>53</v>
      </c>
      <c r="AP292" s="43">
        <v>0</v>
      </c>
      <c r="AQ292" s="43">
        <f>AR292+AS292</f>
        <v>46</v>
      </c>
      <c r="AR292" s="43">
        <v>46</v>
      </c>
      <c r="AS292" s="43">
        <v>0</v>
      </c>
      <c r="AT292" s="43">
        <f>AU292+AV292</f>
        <v>48</v>
      </c>
      <c r="AU292" s="43">
        <v>48</v>
      </c>
      <c r="AV292" s="43">
        <v>0</v>
      </c>
      <c r="AW292" s="43">
        <f>AX292+AY292</f>
        <v>147</v>
      </c>
      <c r="AX292" s="43">
        <f t="shared" si="290"/>
        <v>147</v>
      </c>
      <c r="AY292" s="43">
        <f t="shared" si="290"/>
        <v>0</v>
      </c>
      <c r="AZ292" s="43">
        <f>BA292+BB292</f>
        <v>650</v>
      </c>
      <c r="BA292" s="43">
        <f t="shared" si="291"/>
        <v>650</v>
      </c>
      <c r="BB292" s="43">
        <f t="shared" si="291"/>
        <v>0</v>
      </c>
    </row>
    <row r="293" spans="1:54" s="5" customFormat="1" ht="15" customHeight="1" x14ac:dyDescent="0.25">
      <c r="A293" s="23"/>
      <c r="B293" s="21"/>
      <c r="C293" s="25" t="s">
        <v>359</v>
      </c>
      <c r="D293" s="43">
        <f>E293+F293</f>
        <v>0</v>
      </c>
      <c r="E293" s="43">
        <v>0</v>
      </c>
      <c r="F293" s="43">
        <v>0</v>
      </c>
      <c r="G293" s="43">
        <f>H293+I293</f>
        <v>1</v>
      </c>
      <c r="H293" s="43">
        <v>1</v>
      </c>
      <c r="I293" s="43">
        <v>0</v>
      </c>
      <c r="J293" s="43">
        <f>K293+L293</f>
        <v>0</v>
      </c>
      <c r="K293" s="43">
        <v>0</v>
      </c>
      <c r="L293" s="43">
        <v>0</v>
      </c>
      <c r="M293" s="43">
        <f>N293+O293</f>
        <v>1</v>
      </c>
      <c r="N293" s="43">
        <f t="shared" si="287"/>
        <v>1</v>
      </c>
      <c r="O293" s="43">
        <f t="shared" si="287"/>
        <v>0</v>
      </c>
      <c r="P293" s="43">
        <f>Q293+R293</f>
        <v>1</v>
      </c>
      <c r="Q293" s="43">
        <v>1</v>
      </c>
      <c r="R293" s="43">
        <v>0</v>
      </c>
      <c r="S293" s="43">
        <f>T293+U293</f>
        <v>0</v>
      </c>
      <c r="T293" s="43">
        <v>0</v>
      </c>
      <c r="U293" s="43">
        <v>0</v>
      </c>
      <c r="V293" s="43">
        <f>W293+X293</f>
        <v>0</v>
      </c>
      <c r="W293" s="43">
        <v>0</v>
      </c>
      <c r="X293" s="43">
        <v>0</v>
      </c>
      <c r="Y293" s="43">
        <f>Z293+AA293</f>
        <v>1</v>
      </c>
      <c r="Z293" s="43">
        <f t="shared" si="288"/>
        <v>1</v>
      </c>
      <c r="AA293" s="43">
        <f t="shared" si="288"/>
        <v>0</v>
      </c>
      <c r="AB293" s="43">
        <f>AC293+AD293</f>
        <v>0</v>
      </c>
      <c r="AC293" s="43">
        <v>0</v>
      </c>
      <c r="AD293" s="43">
        <v>0</v>
      </c>
      <c r="AE293" s="43">
        <f>AF293+AG293</f>
        <v>0</v>
      </c>
      <c r="AF293" s="43">
        <v>0</v>
      </c>
      <c r="AG293" s="43">
        <v>0</v>
      </c>
      <c r="AH293" s="43">
        <f>AI293+AJ293</f>
        <v>0</v>
      </c>
      <c r="AI293" s="43">
        <v>0</v>
      </c>
      <c r="AJ293" s="43">
        <v>0</v>
      </c>
      <c r="AK293" s="43">
        <f>AL293+AM293</f>
        <v>0</v>
      </c>
      <c r="AL293" s="43">
        <f t="shared" si="289"/>
        <v>0</v>
      </c>
      <c r="AM293" s="43">
        <f t="shared" si="289"/>
        <v>0</v>
      </c>
      <c r="AN293" s="43">
        <f>AO293+AP293</f>
        <v>0</v>
      </c>
      <c r="AO293" s="43">
        <v>0</v>
      </c>
      <c r="AP293" s="43">
        <v>0</v>
      </c>
      <c r="AQ293" s="43">
        <f>AR293+AS293</f>
        <v>0</v>
      </c>
      <c r="AR293" s="43">
        <v>0</v>
      </c>
      <c r="AS293" s="43">
        <v>0</v>
      </c>
      <c r="AT293" s="43">
        <f>AU293+AV293</f>
        <v>1</v>
      </c>
      <c r="AU293" s="43">
        <v>1</v>
      </c>
      <c r="AV293" s="43">
        <v>0</v>
      </c>
      <c r="AW293" s="43">
        <f>AX293+AY293</f>
        <v>1</v>
      </c>
      <c r="AX293" s="43">
        <f t="shared" si="290"/>
        <v>1</v>
      </c>
      <c r="AY293" s="43">
        <f t="shared" si="290"/>
        <v>0</v>
      </c>
      <c r="AZ293" s="43">
        <f>BA293+BB293</f>
        <v>3</v>
      </c>
      <c r="BA293" s="43">
        <f t="shared" si="291"/>
        <v>3</v>
      </c>
      <c r="BB293" s="43">
        <f t="shared" si="291"/>
        <v>0</v>
      </c>
    </row>
    <row r="294" spans="1:54" s="5" customFormat="1" ht="15" customHeight="1" x14ac:dyDescent="0.25">
      <c r="A294" s="23"/>
      <c r="B294" s="21"/>
      <c r="C294" s="22" t="s">
        <v>249</v>
      </c>
      <c r="D294" s="19">
        <f>SUM(E294:F294)</f>
        <v>748</v>
      </c>
      <c r="E294" s="19">
        <f>SUM(E295:E296)</f>
        <v>748</v>
      </c>
      <c r="F294" s="19">
        <f>SUM(F295:F296)</f>
        <v>0</v>
      </c>
      <c r="G294" s="19">
        <f>SUM(H294:I294)</f>
        <v>687</v>
      </c>
      <c r="H294" s="19">
        <f>SUM(H295:H296)</f>
        <v>687</v>
      </c>
      <c r="I294" s="19">
        <f>SUM(I295:I296)</f>
        <v>0</v>
      </c>
      <c r="J294" s="19">
        <f>SUM(K294:L294)</f>
        <v>798</v>
      </c>
      <c r="K294" s="19">
        <f>SUM(K295:K296)</f>
        <v>798</v>
      </c>
      <c r="L294" s="19">
        <f>SUM(L295:L296)</f>
        <v>0</v>
      </c>
      <c r="M294" s="19">
        <f>SUM(N294:O294)</f>
        <v>2233</v>
      </c>
      <c r="N294" s="19">
        <f>SUM(N295:N296)</f>
        <v>2233</v>
      </c>
      <c r="O294" s="19">
        <f>SUM(O295:O296)</f>
        <v>0</v>
      </c>
      <c r="P294" s="19">
        <f>SUM(Q294:R294)</f>
        <v>734</v>
      </c>
      <c r="Q294" s="19">
        <f>SUM(Q295:Q296)</f>
        <v>734</v>
      </c>
      <c r="R294" s="19">
        <f>SUM(R295:R296)</f>
        <v>0</v>
      </c>
      <c r="S294" s="19">
        <f>SUM(T294:U294)</f>
        <v>877</v>
      </c>
      <c r="T294" s="19">
        <f>SUM(T295:T296)</f>
        <v>877</v>
      </c>
      <c r="U294" s="19">
        <f>SUM(U295:U296)</f>
        <v>0</v>
      </c>
      <c r="V294" s="19">
        <f>SUM(W294:X294)</f>
        <v>766</v>
      </c>
      <c r="W294" s="19">
        <f>SUM(W295:W296)</f>
        <v>766</v>
      </c>
      <c r="X294" s="19">
        <f>SUM(X295:X296)</f>
        <v>0</v>
      </c>
      <c r="Y294" s="19">
        <f>SUM(Z294:AA294)</f>
        <v>2377</v>
      </c>
      <c r="Z294" s="19">
        <f>SUM(Z295:Z296)</f>
        <v>2377</v>
      </c>
      <c r="AA294" s="19">
        <f>SUM(AA295:AA296)</f>
        <v>0</v>
      </c>
      <c r="AB294" s="19">
        <f>SUM(AC294:AD294)</f>
        <v>781</v>
      </c>
      <c r="AC294" s="19">
        <f>SUM(AC295:AC296)</f>
        <v>781</v>
      </c>
      <c r="AD294" s="19">
        <f>SUM(AD295:AD296)</f>
        <v>0</v>
      </c>
      <c r="AE294" s="19">
        <f>SUM(AF294:AG294)</f>
        <v>765</v>
      </c>
      <c r="AF294" s="19">
        <f>SUM(AF295:AF296)</f>
        <v>765</v>
      </c>
      <c r="AG294" s="19">
        <f>SUM(AG295:AG296)</f>
        <v>0</v>
      </c>
      <c r="AH294" s="19">
        <f>SUM(AI294:AJ294)</f>
        <v>682</v>
      </c>
      <c r="AI294" s="19">
        <f>SUM(AI295:AI296)</f>
        <v>682</v>
      </c>
      <c r="AJ294" s="19">
        <f>SUM(AJ295:AJ296)</f>
        <v>0</v>
      </c>
      <c r="AK294" s="19">
        <f>SUM(AL294:AM294)</f>
        <v>2228</v>
      </c>
      <c r="AL294" s="19">
        <f>SUM(AL295:AL296)</f>
        <v>2228</v>
      </c>
      <c r="AM294" s="19">
        <f>SUM(AM295:AM296)</f>
        <v>0</v>
      </c>
      <c r="AN294" s="19">
        <f>SUM(AO294:AP294)</f>
        <v>760</v>
      </c>
      <c r="AO294" s="19">
        <f>SUM(AO295:AO296)</f>
        <v>760</v>
      </c>
      <c r="AP294" s="19">
        <f>SUM(AP295:AP296)</f>
        <v>0</v>
      </c>
      <c r="AQ294" s="19">
        <f>SUM(AR294:AS294)</f>
        <v>710</v>
      </c>
      <c r="AR294" s="19">
        <f>SUM(AR295:AR296)</f>
        <v>710</v>
      </c>
      <c r="AS294" s="19">
        <f>SUM(AS295:AS296)</f>
        <v>0</v>
      </c>
      <c r="AT294" s="19">
        <f>SUM(AU294:AV294)</f>
        <v>841</v>
      </c>
      <c r="AU294" s="19">
        <f>SUM(AU295:AU296)</f>
        <v>841</v>
      </c>
      <c r="AV294" s="19">
        <f>SUM(AV295:AV296)</f>
        <v>0</v>
      </c>
      <c r="AW294" s="19">
        <f>SUM(AX294:AY294)</f>
        <v>2311</v>
      </c>
      <c r="AX294" s="19">
        <f>SUM(AX295:AX296)</f>
        <v>2311</v>
      </c>
      <c r="AY294" s="19">
        <f>SUM(AY295:AY296)</f>
        <v>0</v>
      </c>
      <c r="AZ294" s="19">
        <f>SUM(BA294:BB294)</f>
        <v>9149</v>
      </c>
      <c r="BA294" s="19">
        <f>SUM(BA295:BA296)</f>
        <v>9149</v>
      </c>
      <c r="BB294" s="19">
        <f>SUM(BB295:BB296)</f>
        <v>0</v>
      </c>
    </row>
    <row r="295" spans="1:54" s="5" customFormat="1" ht="15" customHeight="1" x14ac:dyDescent="0.25">
      <c r="A295" s="23"/>
      <c r="B295" s="21"/>
      <c r="C295" s="25" t="s">
        <v>250</v>
      </c>
      <c r="D295" s="43">
        <f>E295+F295</f>
        <v>314</v>
      </c>
      <c r="E295" s="43">
        <v>314</v>
      </c>
      <c r="F295" s="43">
        <v>0</v>
      </c>
      <c r="G295" s="43">
        <f>H295+I295</f>
        <v>279</v>
      </c>
      <c r="H295" s="43">
        <v>279</v>
      </c>
      <c r="I295" s="43">
        <v>0</v>
      </c>
      <c r="J295" s="43">
        <f>K295+L295</f>
        <v>347</v>
      </c>
      <c r="K295" s="43">
        <v>347</v>
      </c>
      <c r="L295" s="43">
        <v>0</v>
      </c>
      <c r="M295" s="43">
        <f>N295+O295</f>
        <v>940</v>
      </c>
      <c r="N295" s="43">
        <f>+E295+H295+K295</f>
        <v>940</v>
      </c>
      <c r="O295" s="43">
        <f>+F295+I295+L295</f>
        <v>0</v>
      </c>
      <c r="P295" s="43">
        <f>Q295+R295</f>
        <v>363</v>
      </c>
      <c r="Q295" s="43">
        <v>363</v>
      </c>
      <c r="R295" s="43">
        <v>0</v>
      </c>
      <c r="S295" s="43">
        <f>T295+U295</f>
        <v>419</v>
      </c>
      <c r="T295" s="43">
        <v>419</v>
      </c>
      <c r="U295" s="43">
        <v>0</v>
      </c>
      <c r="V295" s="43">
        <f>W295+X295</f>
        <v>401</v>
      </c>
      <c r="W295" s="43">
        <v>401</v>
      </c>
      <c r="X295" s="43">
        <v>0</v>
      </c>
      <c r="Y295" s="43">
        <f>Z295+AA295</f>
        <v>1183</v>
      </c>
      <c r="Z295" s="43">
        <f>+Q295+T295+W295</f>
        <v>1183</v>
      </c>
      <c r="AA295" s="43">
        <f>+R295+U295+X295</f>
        <v>0</v>
      </c>
      <c r="AB295" s="43">
        <f>AC295+AD295</f>
        <v>416</v>
      </c>
      <c r="AC295" s="43">
        <v>416</v>
      </c>
      <c r="AD295" s="43">
        <v>0</v>
      </c>
      <c r="AE295" s="43">
        <f>AF295+AG295</f>
        <v>420</v>
      </c>
      <c r="AF295" s="43">
        <v>420</v>
      </c>
      <c r="AG295" s="43">
        <v>0</v>
      </c>
      <c r="AH295" s="43">
        <f>AI295+AJ295</f>
        <v>368</v>
      </c>
      <c r="AI295" s="43">
        <v>368</v>
      </c>
      <c r="AJ295" s="43">
        <v>0</v>
      </c>
      <c r="AK295" s="43">
        <f>AL295+AM295</f>
        <v>1204</v>
      </c>
      <c r="AL295" s="43">
        <f>+AC295+AF295+AI295</f>
        <v>1204</v>
      </c>
      <c r="AM295" s="43">
        <f>+AD295+AG295+AJ295</f>
        <v>0</v>
      </c>
      <c r="AN295" s="43">
        <f>AO295+AP295</f>
        <v>415</v>
      </c>
      <c r="AO295" s="43">
        <v>415</v>
      </c>
      <c r="AP295" s="43">
        <v>0</v>
      </c>
      <c r="AQ295" s="43">
        <f>AR295+AS295</f>
        <v>380</v>
      </c>
      <c r="AR295" s="43">
        <v>380</v>
      </c>
      <c r="AS295" s="43">
        <v>0</v>
      </c>
      <c r="AT295" s="43">
        <f>AU295+AV295</f>
        <v>424</v>
      </c>
      <c r="AU295" s="43">
        <v>424</v>
      </c>
      <c r="AV295" s="43">
        <v>0</v>
      </c>
      <c r="AW295" s="43">
        <f>AX295+AY295</f>
        <v>1219</v>
      </c>
      <c r="AX295" s="43">
        <f>+AO295+AR295+AU295</f>
        <v>1219</v>
      </c>
      <c r="AY295" s="43">
        <f>+AP295+AS295+AV295</f>
        <v>0</v>
      </c>
      <c r="AZ295" s="43">
        <f>BA295+BB295</f>
        <v>4546</v>
      </c>
      <c r="BA295" s="43">
        <f>N295+Z295+AL295+AX295</f>
        <v>4546</v>
      </c>
      <c r="BB295" s="43">
        <f>O295+AA295+AM295+AY295</f>
        <v>0</v>
      </c>
    </row>
    <row r="296" spans="1:54" s="5" customFormat="1" ht="15" customHeight="1" x14ac:dyDescent="0.25">
      <c r="A296" s="23"/>
      <c r="B296" s="21"/>
      <c r="C296" s="25" t="s">
        <v>251</v>
      </c>
      <c r="D296" s="43">
        <f>E296+F296</f>
        <v>434</v>
      </c>
      <c r="E296" s="43">
        <v>434</v>
      </c>
      <c r="F296" s="43">
        <v>0</v>
      </c>
      <c r="G296" s="43">
        <f>H296+I296</f>
        <v>408</v>
      </c>
      <c r="H296" s="43">
        <v>408</v>
      </c>
      <c r="I296" s="43">
        <v>0</v>
      </c>
      <c r="J296" s="43">
        <f>K296+L296</f>
        <v>451</v>
      </c>
      <c r="K296" s="43">
        <v>451</v>
      </c>
      <c r="L296" s="43">
        <v>0</v>
      </c>
      <c r="M296" s="43">
        <f>N296+O296</f>
        <v>1293</v>
      </c>
      <c r="N296" s="43">
        <f>+E296+H296+K296</f>
        <v>1293</v>
      </c>
      <c r="O296" s="43">
        <f>+F296+I296+L296</f>
        <v>0</v>
      </c>
      <c r="P296" s="43">
        <f>Q296+R296</f>
        <v>371</v>
      </c>
      <c r="Q296" s="43">
        <v>371</v>
      </c>
      <c r="R296" s="43">
        <v>0</v>
      </c>
      <c r="S296" s="43">
        <f>T296+U296</f>
        <v>458</v>
      </c>
      <c r="T296" s="43">
        <v>458</v>
      </c>
      <c r="U296" s="43">
        <v>0</v>
      </c>
      <c r="V296" s="43">
        <f>W296+X296</f>
        <v>365</v>
      </c>
      <c r="W296" s="43">
        <v>365</v>
      </c>
      <c r="X296" s="43">
        <v>0</v>
      </c>
      <c r="Y296" s="43">
        <f>Z296+AA296</f>
        <v>1194</v>
      </c>
      <c r="Z296" s="43">
        <f>+Q296+T296+W296</f>
        <v>1194</v>
      </c>
      <c r="AA296" s="43">
        <f>+R296+U296+X296</f>
        <v>0</v>
      </c>
      <c r="AB296" s="43">
        <f>AC296+AD296</f>
        <v>365</v>
      </c>
      <c r="AC296" s="43">
        <v>365</v>
      </c>
      <c r="AD296" s="43">
        <v>0</v>
      </c>
      <c r="AE296" s="43">
        <f>AF296+AG296</f>
        <v>345</v>
      </c>
      <c r="AF296" s="43">
        <v>345</v>
      </c>
      <c r="AG296" s="43">
        <v>0</v>
      </c>
      <c r="AH296" s="43">
        <f>AI296+AJ296</f>
        <v>314</v>
      </c>
      <c r="AI296" s="43">
        <v>314</v>
      </c>
      <c r="AJ296" s="43">
        <v>0</v>
      </c>
      <c r="AK296" s="43">
        <f>AL296+AM296</f>
        <v>1024</v>
      </c>
      <c r="AL296" s="43">
        <f>+AC296+AF296+AI296</f>
        <v>1024</v>
      </c>
      <c r="AM296" s="43">
        <f>+AD296+AG296+AJ296</f>
        <v>0</v>
      </c>
      <c r="AN296" s="43">
        <f>AO296+AP296</f>
        <v>345</v>
      </c>
      <c r="AO296" s="43">
        <v>345</v>
      </c>
      <c r="AP296" s="43">
        <v>0</v>
      </c>
      <c r="AQ296" s="43">
        <f>AR296+AS296</f>
        <v>330</v>
      </c>
      <c r="AR296" s="43">
        <v>330</v>
      </c>
      <c r="AS296" s="43">
        <v>0</v>
      </c>
      <c r="AT296" s="43">
        <f>AU296+AV296</f>
        <v>417</v>
      </c>
      <c r="AU296" s="43">
        <v>417</v>
      </c>
      <c r="AV296" s="43">
        <v>0</v>
      </c>
      <c r="AW296" s="43">
        <f>AX296+AY296</f>
        <v>1092</v>
      </c>
      <c r="AX296" s="43">
        <f>+AO296+AR296+AU296</f>
        <v>1092</v>
      </c>
      <c r="AY296" s="43">
        <f>+AP296+AS296+AV296</f>
        <v>0</v>
      </c>
      <c r="AZ296" s="43">
        <f>BA296+BB296</f>
        <v>4603</v>
      </c>
      <c r="BA296" s="43">
        <f>N296+Z296+AL296+AX296</f>
        <v>4603</v>
      </c>
      <c r="BB296" s="43">
        <f>O296+AA296+AM296+AY296</f>
        <v>0</v>
      </c>
    </row>
    <row r="297" spans="1:54" s="5" customFormat="1" ht="15" customHeight="1" x14ac:dyDescent="0.25">
      <c r="A297" s="23"/>
      <c r="B297" s="21"/>
      <c r="C297" s="22" t="s">
        <v>252</v>
      </c>
      <c r="D297" s="19">
        <f>SUM(E297:F297)</f>
        <v>223</v>
      </c>
      <c r="E297" s="19">
        <f>SUM(E298:E299)</f>
        <v>223</v>
      </c>
      <c r="F297" s="19">
        <f>SUM(F298:F299)</f>
        <v>0</v>
      </c>
      <c r="G297" s="19">
        <f>SUM(H297:I297)</f>
        <v>187</v>
      </c>
      <c r="H297" s="19">
        <f>SUM(H298:H299)</f>
        <v>187</v>
      </c>
      <c r="I297" s="19">
        <f>SUM(I298:I299)</f>
        <v>0</v>
      </c>
      <c r="J297" s="19">
        <f>SUM(K297:L297)</f>
        <v>218</v>
      </c>
      <c r="K297" s="19">
        <f>SUM(K298:K299)</f>
        <v>218</v>
      </c>
      <c r="L297" s="19">
        <f>SUM(L298:L299)</f>
        <v>0</v>
      </c>
      <c r="M297" s="19">
        <f>SUM(N297:O297)</f>
        <v>628</v>
      </c>
      <c r="N297" s="19">
        <f>SUM(N298:N299)</f>
        <v>628</v>
      </c>
      <c r="O297" s="19">
        <f>SUM(O298:O299)</f>
        <v>0</v>
      </c>
      <c r="P297" s="19">
        <f>SUM(Q297:R297)</f>
        <v>297</v>
      </c>
      <c r="Q297" s="19">
        <f>SUM(Q298:Q299)</f>
        <v>297</v>
      </c>
      <c r="R297" s="19">
        <f>SUM(R298:R299)</f>
        <v>0</v>
      </c>
      <c r="S297" s="19">
        <f>SUM(T297:U297)</f>
        <v>390</v>
      </c>
      <c r="T297" s="19">
        <f>SUM(T298:T299)</f>
        <v>390</v>
      </c>
      <c r="U297" s="19">
        <f>SUM(U298:U299)</f>
        <v>0</v>
      </c>
      <c r="V297" s="19">
        <f>SUM(W297:X297)</f>
        <v>245</v>
      </c>
      <c r="W297" s="19">
        <f>SUM(W298:W299)</f>
        <v>245</v>
      </c>
      <c r="X297" s="19">
        <f>SUM(X298:X299)</f>
        <v>0</v>
      </c>
      <c r="Y297" s="19">
        <f>SUM(Z297:AA297)</f>
        <v>932</v>
      </c>
      <c r="Z297" s="19">
        <f>SUM(Z298:Z299)</f>
        <v>932</v>
      </c>
      <c r="AA297" s="19">
        <f>SUM(AA298:AA299)</f>
        <v>0</v>
      </c>
      <c r="AB297" s="19">
        <f>SUM(AC297:AD297)</f>
        <v>229</v>
      </c>
      <c r="AC297" s="19">
        <f>SUM(AC298:AC299)</f>
        <v>229</v>
      </c>
      <c r="AD297" s="19">
        <f>SUM(AD298:AD299)</f>
        <v>0</v>
      </c>
      <c r="AE297" s="19">
        <f>SUM(AF297:AG297)</f>
        <v>232</v>
      </c>
      <c r="AF297" s="19">
        <f>SUM(AF298:AF299)</f>
        <v>232</v>
      </c>
      <c r="AG297" s="19">
        <f>SUM(AG298:AG299)</f>
        <v>0</v>
      </c>
      <c r="AH297" s="19">
        <f>SUM(AI297:AJ297)</f>
        <v>217</v>
      </c>
      <c r="AI297" s="19">
        <f>SUM(AI298:AI299)</f>
        <v>217</v>
      </c>
      <c r="AJ297" s="19">
        <f>SUM(AJ298:AJ299)</f>
        <v>0</v>
      </c>
      <c r="AK297" s="19">
        <f>SUM(AL297:AM297)</f>
        <v>678</v>
      </c>
      <c r="AL297" s="19">
        <f>SUM(AL298:AL299)</f>
        <v>678</v>
      </c>
      <c r="AM297" s="19">
        <f>SUM(AM298:AM299)</f>
        <v>0</v>
      </c>
      <c r="AN297" s="19">
        <f>SUM(AO297:AP297)</f>
        <v>230</v>
      </c>
      <c r="AO297" s="19">
        <f>SUM(AO298:AO299)</f>
        <v>230</v>
      </c>
      <c r="AP297" s="19">
        <f>SUM(AP298:AP299)</f>
        <v>0</v>
      </c>
      <c r="AQ297" s="19">
        <f>SUM(AR297:AS297)</f>
        <v>204</v>
      </c>
      <c r="AR297" s="19">
        <f>SUM(AR298:AR299)</f>
        <v>204</v>
      </c>
      <c r="AS297" s="19">
        <f>SUM(AS298:AS299)</f>
        <v>0</v>
      </c>
      <c r="AT297" s="19">
        <f>SUM(AU297:AV297)</f>
        <v>221</v>
      </c>
      <c r="AU297" s="19">
        <f>SUM(AU298:AU299)</f>
        <v>221</v>
      </c>
      <c r="AV297" s="19">
        <f>SUM(AV298:AV299)</f>
        <v>0</v>
      </c>
      <c r="AW297" s="19">
        <f>SUM(AX297:AY297)</f>
        <v>655</v>
      </c>
      <c r="AX297" s="19">
        <f>SUM(AX298:AX299)</f>
        <v>655</v>
      </c>
      <c r="AY297" s="19">
        <f>SUM(AY298:AY299)</f>
        <v>0</v>
      </c>
      <c r="AZ297" s="19">
        <f>SUM(BA297:BB297)</f>
        <v>2893</v>
      </c>
      <c r="BA297" s="19">
        <f>SUM(BA298:BA299)</f>
        <v>2893</v>
      </c>
      <c r="BB297" s="19">
        <f>SUM(BB298:BB299)</f>
        <v>0</v>
      </c>
    </row>
    <row r="298" spans="1:54" s="5" customFormat="1" ht="15" customHeight="1" x14ac:dyDescent="0.25">
      <c r="A298" s="23"/>
      <c r="B298" s="21"/>
      <c r="C298" s="25" t="s">
        <v>253</v>
      </c>
      <c r="D298" s="43">
        <f>E298+F298</f>
        <v>100</v>
      </c>
      <c r="E298" s="43">
        <v>100</v>
      </c>
      <c r="F298" s="43">
        <v>0</v>
      </c>
      <c r="G298" s="43">
        <f>H298+I298</f>
        <v>88</v>
      </c>
      <c r="H298" s="43">
        <v>88</v>
      </c>
      <c r="I298" s="43">
        <v>0</v>
      </c>
      <c r="J298" s="43">
        <f>K298+L298</f>
        <v>95</v>
      </c>
      <c r="K298" s="43">
        <v>95</v>
      </c>
      <c r="L298" s="43">
        <v>0</v>
      </c>
      <c r="M298" s="43">
        <f>N298+O298</f>
        <v>283</v>
      </c>
      <c r="N298" s="43">
        <f t="shared" ref="N298:O301" si="292">+E298+H298+K298</f>
        <v>283</v>
      </c>
      <c r="O298" s="43">
        <f t="shared" si="292"/>
        <v>0</v>
      </c>
      <c r="P298" s="43">
        <f>Q298+R298</f>
        <v>138</v>
      </c>
      <c r="Q298" s="43">
        <v>138</v>
      </c>
      <c r="R298" s="43">
        <v>0</v>
      </c>
      <c r="S298" s="43">
        <f>T298+U298</f>
        <v>157</v>
      </c>
      <c r="T298" s="43">
        <v>157</v>
      </c>
      <c r="U298" s="43">
        <v>0</v>
      </c>
      <c r="V298" s="43">
        <f>W298+X298</f>
        <v>119</v>
      </c>
      <c r="W298" s="43">
        <v>119</v>
      </c>
      <c r="X298" s="43">
        <v>0</v>
      </c>
      <c r="Y298" s="43">
        <f>Z298+AA298</f>
        <v>414</v>
      </c>
      <c r="Z298" s="43">
        <f t="shared" ref="Z298:AA301" si="293">+Q298+T298+W298</f>
        <v>414</v>
      </c>
      <c r="AA298" s="43">
        <f t="shared" si="293"/>
        <v>0</v>
      </c>
      <c r="AB298" s="43">
        <f>AC298+AD298</f>
        <v>113</v>
      </c>
      <c r="AC298" s="43">
        <v>113</v>
      </c>
      <c r="AD298" s="43">
        <v>0</v>
      </c>
      <c r="AE298" s="43">
        <f>AF298+AG298</f>
        <v>118</v>
      </c>
      <c r="AF298" s="43">
        <v>118</v>
      </c>
      <c r="AG298" s="43">
        <v>0</v>
      </c>
      <c r="AH298" s="43">
        <f>AI298+AJ298</f>
        <v>115</v>
      </c>
      <c r="AI298" s="43">
        <v>115</v>
      </c>
      <c r="AJ298" s="43">
        <v>0</v>
      </c>
      <c r="AK298" s="43">
        <f>AL298+AM298</f>
        <v>346</v>
      </c>
      <c r="AL298" s="43">
        <f t="shared" ref="AL298:AM301" si="294">+AC298+AF298+AI298</f>
        <v>346</v>
      </c>
      <c r="AM298" s="43">
        <f t="shared" si="294"/>
        <v>0</v>
      </c>
      <c r="AN298" s="43">
        <f>AO298+AP298</f>
        <v>110</v>
      </c>
      <c r="AO298" s="43">
        <v>110</v>
      </c>
      <c r="AP298" s="43">
        <v>0</v>
      </c>
      <c r="AQ298" s="43">
        <f>AR298+AS298</f>
        <v>92</v>
      </c>
      <c r="AR298" s="43">
        <v>92</v>
      </c>
      <c r="AS298" s="43">
        <v>0</v>
      </c>
      <c r="AT298" s="43">
        <f>AU298+AV298</f>
        <v>93</v>
      </c>
      <c r="AU298" s="43">
        <v>93</v>
      </c>
      <c r="AV298" s="43">
        <v>0</v>
      </c>
      <c r="AW298" s="43">
        <f>AX298+AY298</f>
        <v>295</v>
      </c>
      <c r="AX298" s="43">
        <f t="shared" ref="AX298:AY301" si="295">+AO298+AR298+AU298</f>
        <v>295</v>
      </c>
      <c r="AY298" s="43">
        <f t="shared" si="295"/>
        <v>0</v>
      </c>
      <c r="AZ298" s="43">
        <f>BA298+BB298</f>
        <v>1338</v>
      </c>
      <c r="BA298" s="43">
        <f t="shared" ref="BA298:BB301" si="296">N298+Z298+AL298+AX298</f>
        <v>1338</v>
      </c>
      <c r="BB298" s="43">
        <f t="shared" si="296"/>
        <v>0</v>
      </c>
    </row>
    <row r="299" spans="1:54" s="5" customFormat="1" ht="15" customHeight="1" x14ac:dyDescent="0.25">
      <c r="A299" s="23"/>
      <c r="B299" s="21"/>
      <c r="C299" s="25" t="s">
        <v>254</v>
      </c>
      <c r="D299" s="43">
        <f>E299+F299</f>
        <v>123</v>
      </c>
      <c r="E299" s="43">
        <v>123</v>
      </c>
      <c r="F299" s="43">
        <v>0</v>
      </c>
      <c r="G299" s="43">
        <f>H299+I299</f>
        <v>99</v>
      </c>
      <c r="H299" s="43">
        <v>99</v>
      </c>
      <c r="I299" s="43">
        <v>0</v>
      </c>
      <c r="J299" s="43">
        <f>K299+L299</f>
        <v>123</v>
      </c>
      <c r="K299" s="43">
        <v>123</v>
      </c>
      <c r="L299" s="43">
        <v>0</v>
      </c>
      <c r="M299" s="43">
        <f>N299+O299</f>
        <v>345</v>
      </c>
      <c r="N299" s="43">
        <f t="shared" si="292"/>
        <v>345</v>
      </c>
      <c r="O299" s="43">
        <f t="shared" si="292"/>
        <v>0</v>
      </c>
      <c r="P299" s="43">
        <f>Q299+R299</f>
        <v>159</v>
      </c>
      <c r="Q299" s="43">
        <v>159</v>
      </c>
      <c r="R299" s="43">
        <v>0</v>
      </c>
      <c r="S299" s="43">
        <f>T299+U299</f>
        <v>233</v>
      </c>
      <c r="T299" s="43">
        <v>233</v>
      </c>
      <c r="U299" s="43">
        <v>0</v>
      </c>
      <c r="V299" s="43">
        <f>W299+X299</f>
        <v>126</v>
      </c>
      <c r="W299" s="43">
        <v>126</v>
      </c>
      <c r="X299" s="43">
        <v>0</v>
      </c>
      <c r="Y299" s="43">
        <f>Z299+AA299</f>
        <v>518</v>
      </c>
      <c r="Z299" s="43">
        <f t="shared" si="293"/>
        <v>518</v>
      </c>
      <c r="AA299" s="43">
        <f t="shared" si="293"/>
        <v>0</v>
      </c>
      <c r="AB299" s="43">
        <f>AC299+AD299</f>
        <v>116</v>
      </c>
      <c r="AC299" s="43">
        <v>116</v>
      </c>
      <c r="AD299" s="43">
        <v>0</v>
      </c>
      <c r="AE299" s="43">
        <f>AF299+AG299</f>
        <v>114</v>
      </c>
      <c r="AF299" s="43">
        <v>114</v>
      </c>
      <c r="AG299" s="43">
        <v>0</v>
      </c>
      <c r="AH299" s="43">
        <f>AI299+AJ299</f>
        <v>102</v>
      </c>
      <c r="AI299" s="43">
        <v>102</v>
      </c>
      <c r="AJ299" s="43">
        <v>0</v>
      </c>
      <c r="AK299" s="43">
        <f>AL299+AM299</f>
        <v>332</v>
      </c>
      <c r="AL299" s="43">
        <f t="shared" si="294"/>
        <v>332</v>
      </c>
      <c r="AM299" s="43">
        <f t="shared" si="294"/>
        <v>0</v>
      </c>
      <c r="AN299" s="43">
        <f>AO299+AP299</f>
        <v>120</v>
      </c>
      <c r="AO299" s="43">
        <v>120</v>
      </c>
      <c r="AP299" s="43">
        <v>0</v>
      </c>
      <c r="AQ299" s="43">
        <f>AR299+AS299</f>
        <v>112</v>
      </c>
      <c r="AR299" s="43">
        <v>112</v>
      </c>
      <c r="AS299" s="43">
        <v>0</v>
      </c>
      <c r="AT299" s="43">
        <f>AU299+AV299</f>
        <v>128</v>
      </c>
      <c r="AU299" s="43">
        <v>128</v>
      </c>
      <c r="AV299" s="43">
        <v>0</v>
      </c>
      <c r="AW299" s="43">
        <f>AX299+AY299</f>
        <v>360</v>
      </c>
      <c r="AX299" s="43">
        <f t="shared" si="295"/>
        <v>360</v>
      </c>
      <c r="AY299" s="43">
        <f t="shared" si="295"/>
        <v>0</v>
      </c>
      <c r="AZ299" s="43">
        <f>BA299+BB299</f>
        <v>1555</v>
      </c>
      <c r="BA299" s="43">
        <f t="shared" si="296"/>
        <v>1555</v>
      </c>
      <c r="BB299" s="43">
        <f t="shared" si="296"/>
        <v>0</v>
      </c>
    </row>
    <row r="300" spans="1:54" s="5" customFormat="1" ht="15" customHeight="1" x14ac:dyDescent="0.25">
      <c r="A300" s="23"/>
      <c r="B300" s="21"/>
      <c r="C300" s="22" t="s">
        <v>58</v>
      </c>
      <c r="D300" s="43">
        <f>E300+F300</f>
        <v>59</v>
      </c>
      <c r="E300" s="43">
        <v>59</v>
      </c>
      <c r="F300" s="43">
        <v>0</v>
      </c>
      <c r="G300" s="43">
        <f>H300+I300</f>
        <v>35</v>
      </c>
      <c r="H300" s="43">
        <v>35</v>
      </c>
      <c r="I300" s="43">
        <v>0</v>
      </c>
      <c r="J300" s="43">
        <f>K300+L300</f>
        <v>53</v>
      </c>
      <c r="K300" s="43">
        <v>53</v>
      </c>
      <c r="L300" s="43">
        <v>0</v>
      </c>
      <c r="M300" s="43">
        <f>N300+O300</f>
        <v>147</v>
      </c>
      <c r="N300" s="43">
        <f t="shared" si="292"/>
        <v>147</v>
      </c>
      <c r="O300" s="43">
        <f t="shared" si="292"/>
        <v>0</v>
      </c>
      <c r="P300" s="43">
        <f>Q300+R300</f>
        <v>40</v>
      </c>
      <c r="Q300" s="43">
        <v>40</v>
      </c>
      <c r="R300" s="43">
        <v>0</v>
      </c>
      <c r="S300" s="43">
        <f>T300+U300</f>
        <v>45</v>
      </c>
      <c r="T300" s="43">
        <v>45</v>
      </c>
      <c r="U300" s="43">
        <v>0</v>
      </c>
      <c r="V300" s="43">
        <f>W300+X300</f>
        <v>34</v>
      </c>
      <c r="W300" s="43">
        <v>34</v>
      </c>
      <c r="X300" s="43">
        <v>0</v>
      </c>
      <c r="Y300" s="43">
        <f>Z300+AA300</f>
        <v>119</v>
      </c>
      <c r="Z300" s="43">
        <f t="shared" si="293"/>
        <v>119</v>
      </c>
      <c r="AA300" s="43">
        <f t="shared" si="293"/>
        <v>0</v>
      </c>
      <c r="AB300" s="43">
        <f>AC300+AD300</f>
        <v>22</v>
      </c>
      <c r="AC300" s="43">
        <v>22</v>
      </c>
      <c r="AD300" s="43">
        <v>0</v>
      </c>
      <c r="AE300" s="43">
        <f>AF300+AG300</f>
        <v>23</v>
      </c>
      <c r="AF300" s="43">
        <v>23</v>
      </c>
      <c r="AG300" s="43">
        <v>0</v>
      </c>
      <c r="AH300" s="43">
        <f>AI300+AJ300</f>
        <v>31</v>
      </c>
      <c r="AI300" s="43">
        <v>31</v>
      </c>
      <c r="AJ300" s="43">
        <v>0</v>
      </c>
      <c r="AK300" s="43">
        <f>AL300+AM300</f>
        <v>76</v>
      </c>
      <c r="AL300" s="43">
        <f t="shared" si="294"/>
        <v>76</v>
      </c>
      <c r="AM300" s="43">
        <f t="shared" si="294"/>
        <v>0</v>
      </c>
      <c r="AN300" s="43">
        <f>AO300+AP300</f>
        <v>95</v>
      </c>
      <c r="AO300" s="43">
        <v>95</v>
      </c>
      <c r="AP300" s="43">
        <v>0</v>
      </c>
      <c r="AQ300" s="43">
        <f>AR300+AS300</f>
        <v>36</v>
      </c>
      <c r="AR300" s="43">
        <v>36</v>
      </c>
      <c r="AS300" s="43">
        <v>0</v>
      </c>
      <c r="AT300" s="43">
        <f>AU300+AV300</f>
        <v>44</v>
      </c>
      <c r="AU300" s="43">
        <v>44</v>
      </c>
      <c r="AV300" s="43">
        <v>0</v>
      </c>
      <c r="AW300" s="43">
        <f>AX300+AY300</f>
        <v>175</v>
      </c>
      <c r="AX300" s="43">
        <f t="shared" si="295"/>
        <v>175</v>
      </c>
      <c r="AY300" s="43">
        <f t="shared" si="295"/>
        <v>0</v>
      </c>
      <c r="AZ300" s="43">
        <f>BA300+BB300</f>
        <v>517</v>
      </c>
      <c r="BA300" s="43">
        <f t="shared" si="296"/>
        <v>517</v>
      </c>
      <c r="BB300" s="43">
        <f t="shared" si="296"/>
        <v>0</v>
      </c>
    </row>
    <row r="301" spans="1:54" s="5" customFormat="1" ht="15" customHeight="1" x14ac:dyDescent="0.25">
      <c r="A301" s="23"/>
      <c r="B301" s="21"/>
      <c r="C301" s="22" t="s">
        <v>25</v>
      </c>
      <c r="D301" s="43">
        <f>E301+F301</f>
        <v>26</v>
      </c>
      <c r="E301" s="43">
        <v>23</v>
      </c>
      <c r="F301" s="43">
        <v>3</v>
      </c>
      <c r="G301" s="43">
        <f>H301+I301</f>
        <v>33</v>
      </c>
      <c r="H301" s="43">
        <v>30</v>
      </c>
      <c r="I301" s="43">
        <v>3</v>
      </c>
      <c r="J301" s="43">
        <f>K301+L301</f>
        <v>26</v>
      </c>
      <c r="K301" s="43">
        <v>21</v>
      </c>
      <c r="L301" s="43">
        <v>5</v>
      </c>
      <c r="M301" s="43">
        <f>N301+O301</f>
        <v>85</v>
      </c>
      <c r="N301" s="43">
        <f t="shared" si="292"/>
        <v>74</v>
      </c>
      <c r="O301" s="43">
        <f t="shared" si="292"/>
        <v>11</v>
      </c>
      <c r="P301" s="43">
        <f>Q301+R301</f>
        <v>25</v>
      </c>
      <c r="Q301" s="43">
        <v>22</v>
      </c>
      <c r="R301" s="43">
        <v>3</v>
      </c>
      <c r="S301" s="43">
        <f>T301+U301</f>
        <v>21</v>
      </c>
      <c r="T301" s="43">
        <v>17</v>
      </c>
      <c r="U301" s="43">
        <v>4</v>
      </c>
      <c r="V301" s="43">
        <f>W301+X301</f>
        <v>30</v>
      </c>
      <c r="W301" s="43">
        <v>27</v>
      </c>
      <c r="X301" s="43">
        <v>3</v>
      </c>
      <c r="Y301" s="43">
        <f>Z301+AA301</f>
        <v>76</v>
      </c>
      <c r="Z301" s="43">
        <f t="shared" si="293"/>
        <v>66</v>
      </c>
      <c r="AA301" s="43">
        <f t="shared" si="293"/>
        <v>10</v>
      </c>
      <c r="AB301" s="43">
        <f>AC301+AD301</f>
        <v>29</v>
      </c>
      <c r="AC301" s="43">
        <v>25</v>
      </c>
      <c r="AD301" s="43">
        <v>4</v>
      </c>
      <c r="AE301" s="43">
        <f>AF301+AG301</f>
        <v>35</v>
      </c>
      <c r="AF301" s="43">
        <v>30</v>
      </c>
      <c r="AG301" s="43">
        <v>5</v>
      </c>
      <c r="AH301" s="43">
        <f>AI301+AJ301</f>
        <v>44</v>
      </c>
      <c r="AI301" s="43">
        <v>42</v>
      </c>
      <c r="AJ301" s="43">
        <v>2</v>
      </c>
      <c r="AK301" s="43">
        <f>AL301+AM301</f>
        <v>108</v>
      </c>
      <c r="AL301" s="43">
        <f t="shared" si="294"/>
        <v>97</v>
      </c>
      <c r="AM301" s="43">
        <f t="shared" si="294"/>
        <v>11</v>
      </c>
      <c r="AN301" s="43">
        <f>AO301+AP301</f>
        <v>34</v>
      </c>
      <c r="AO301" s="43">
        <v>32</v>
      </c>
      <c r="AP301" s="43">
        <v>2</v>
      </c>
      <c r="AQ301" s="43">
        <f>AR301+AS301</f>
        <v>41</v>
      </c>
      <c r="AR301" s="43">
        <v>36</v>
      </c>
      <c r="AS301" s="43">
        <v>5</v>
      </c>
      <c r="AT301" s="43">
        <f>AU301+AV301</f>
        <v>35</v>
      </c>
      <c r="AU301" s="43">
        <v>32</v>
      </c>
      <c r="AV301" s="43">
        <v>3</v>
      </c>
      <c r="AW301" s="43">
        <f>AX301+AY301</f>
        <v>110</v>
      </c>
      <c r="AX301" s="43">
        <f t="shared" si="295"/>
        <v>100</v>
      </c>
      <c r="AY301" s="43">
        <f t="shared" si="295"/>
        <v>10</v>
      </c>
      <c r="AZ301" s="43">
        <f>BA301+BB301</f>
        <v>379</v>
      </c>
      <c r="BA301" s="43">
        <f t="shared" si="296"/>
        <v>337</v>
      </c>
      <c r="BB301" s="43">
        <f t="shared" si="296"/>
        <v>42</v>
      </c>
    </row>
    <row r="302" spans="1:54" s="5" customFormat="1" ht="15" customHeight="1" x14ac:dyDescent="0.25">
      <c r="A302" s="23"/>
      <c r="B302" s="21"/>
      <c r="C302" s="2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</row>
    <row r="303" spans="1:54" s="5" customFormat="1" ht="15" customHeight="1" x14ac:dyDescent="0.25">
      <c r="A303" s="20" t="s">
        <v>255</v>
      </c>
      <c r="B303" s="21"/>
      <c r="C303" s="22"/>
      <c r="D303" s="19">
        <f>SUM(E303:F303)</f>
        <v>5890</v>
      </c>
      <c r="E303" s="19">
        <f>E305+E320+E327+E337+E354</f>
        <v>5818</v>
      </c>
      <c r="F303" s="19">
        <f>F305+F320+F327+F337+F354</f>
        <v>72</v>
      </c>
      <c r="G303" s="19">
        <f>SUM(H303:I303)</f>
        <v>5015</v>
      </c>
      <c r="H303" s="19">
        <f>H305+H320+H327+H337+H354</f>
        <v>4968</v>
      </c>
      <c r="I303" s="19">
        <f>I305+I320+I327+I337+I354</f>
        <v>47</v>
      </c>
      <c r="J303" s="19">
        <f>SUM(K303:L303)</f>
        <v>5821</v>
      </c>
      <c r="K303" s="19">
        <f>K305+K320+K327+K337+K354</f>
        <v>5763</v>
      </c>
      <c r="L303" s="19">
        <f>L305+L320+L327+L337+L354</f>
        <v>58</v>
      </c>
      <c r="M303" s="19">
        <f>SUM(N303:O303)</f>
        <v>16726</v>
      </c>
      <c r="N303" s="19">
        <f>N305+N320+N327+N337+N354</f>
        <v>16549</v>
      </c>
      <c r="O303" s="19">
        <f>O305+O320+O327+O337+O354</f>
        <v>177</v>
      </c>
      <c r="P303" s="19">
        <f>SUM(Q303:R303)</f>
        <v>6420</v>
      </c>
      <c r="Q303" s="19">
        <f>Q305+Q320+Q327+Q337+Q354</f>
        <v>6329</v>
      </c>
      <c r="R303" s="19">
        <f>R305+R320+R327+R337+R354</f>
        <v>91</v>
      </c>
      <c r="S303" s="19">
        <f>SUM(T303:U303)</f>
        <v>6639</v>
      </c>
      <c r="T303" s="19">
        <f>T305+T320+T327+T337+T354</f>
        <v>6527</v>
      </c>
      <c r="U303" s="19">
        <f>U305+U320+U327+U337+U354</f>
        <v>112</v>
      </c>
      <c r="V303" s="19">
        <f>SUM(W303:X303)</f>
        <v>6127</v>
      </c>
      <c r="W303" s="19">
        <f>W305+W320+W327+W337+W354</f>
        <v>6001</v>
      </c>
      <c r="X303" s="19">
        <f>X305+X320+X327+X337+X354</f>
        <v>126</v>
      </c>
      <c r="Y303" s="19">
        <f>SUM(Z303:AA303)</f>
        <v>19186</v>
      </c>
      <c r="Z303" s="19">
        <f>Z305+Z320+Z327+Z337+Z354</f>
        <v>18857</v>
      </c>
      <c r="AA303" s="19">
        <f>AA305+AA320+AA327+AA337+AA354</f>
        <v>329</v>
      </c>
      <c r="AB303" s="19">
        <f>SUM(AC303:AD303)</f>
        <v>5803</v>
      </c>
      <c r="AC303" s="19">
        <f>AC305+AC320+AC327+AC337+AC354</f>
        <v>5673</v>
      </c>
      <c r="AD303" s="19">
        <f>AD305+AD320+AD327+AD337+AD354</f>
        <v>130</v>
      </c>
      <c r="AE303" s="19">
        <f>SUM(AF303:AG303)</f>
        <v>5581</v>
      </c>
      <c r="AF303" s="19">
        <f>AF305+AF320+AF327+AF337+AF354</f>
        <v>5447</v>
      </c>
      <c r="AG303" s="19">
        <f>AG305+AG320+AG327+AG337+AG354</f>
        <v>134</v>
      </c>
      <c r="AH303" s="19">
        <f>SUM(AI303:AJ303)</f>
        <v>5183</v>
      </c>
      <c r="AI303" s="19">
        <f>AI305+AI320+AI327+AI337+AI354</f>
        <v>5073</v>
      </c>
      <c r="AJ303" s="19">
        <f>AJ305+AJ320+AJ327+AJ337+AJ354</f>
        <v>110</v>
      </c>
      <c r="AK303" s="19">
        <f>SUM(AL303:AM303)</f>
        <v>16567</v>
      </c>
      <c r="AL303" s="19">
        <f>AL305+AL320+AL327+AL337+AL354</f>
        <v>16193</v>
      </c>
      <c r="AM303" s="19">
        <f>AM305+AM320+AM327+AM337+AM354</f>
        <v>374</v>
      </c>
      <c r="AN303" s="19">
        <f>SUM(AO303:AP303)</f>
        <v>6106</v>
      </c>
      <c r="AO303" s="19">
        <f>AO305+AO320+AO327+AO337+AO354</f>
        <v>5989</v>
      </c>
      <c r="AP303" s="19">
        <f>AP305+AP320+AP327+AP337+AP354</f>
        <v>117</v>
      </c>
      <c r="AQ303" s="19">
        <f>SUM(AR303:AS303)</f>
        <v>5678</v>
      </c>
      <c r="AR303" s="19">
        <f>AR305+AR320+AR327+AR337+AR354</f>
        <v>5626</v>
      </c>
      <c r="AS303" s="19">
        <f>AS305+AS320+AS327+AS337+AS354</f>
        <v>52</v>
      </c>
      <c r="AT303" s="19">
        <f>SUM(AU303:AV303)</f>
        <v>6070</v>
      </c>
      <c r="AU303" s="19">
        <f>AU305+AU320+AU327+AU337+AU354</f>
        <v>6020</v>
      </c>
      <c r="AV303" s="19">
        <f>AV305+AV320+AV327+AV337+AV354</f>
        <v>50</v>
      </c>
      <c r="AW303" s="19">
        <f>SUM(AX303:AY303)</f>
        <v>17854</v>
      </c>
      <c r="AX303" s="19">
        <f>AX305+AX320+AX327+AX337+AX354</f>
        <v>17635</v>
      </c>
      <c r="AY303" s="19">
        <f>AY305+AY320+AY327+AY337+AY354</f>
        <v>219</v>
      </c>
      <c r="AZ303" s="19">
        <f>SUM(BA303:BB303)</f>
        <v>70333</v>
      </c>
      <c r="BA303" s="19">
        <f>BA305+BA320+BA327+BA337+BA354</f>
        <v>69234</v>
      </c>
      <c r="BB303" s="19">
        <f>BB305+BB320+BB327+BB337+BB354</f>
        <v>1099</v>
      </c>
    </row>
    <row r="304" spans="1:54" s="5" customFormat="1" ht="15" customHeight="1" x14ac:dyDescent="0.25">
      <c r="A304" s="20"/>
      <c r="B304" s="21"/>
      <c r="C304" s="22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</row>
    <row r="305" spans="1:54" s="5" customFormat="1" ht="15" customHeight="1" x14ac:dyDescent="0.25">
      <c r="A305" s="20"/>
      <c r="B305" s="21" t="s">
        <v>256</v>
      </c>
      <c r="C305" s="22"/>
      <c r="D305" s="19">
        <f t="shared" ref="D305:D313" si="297">SUM(E305:F305)</f>
        <v>1409</v>
      </c>
      <c r="E305" s="19">
        <f>+E306+E310+E313+E317+E318</f>
        <v>1376</v>
      </c>
      <c r="F305" s="19">
        <f>+F306+F310+F313+F317+F318</f>
        <v>33</v>
      </c>
      <c r="G305" s="19">
        <f>SUM(H305:I305)</f>
        <v>1133</v>
      </c>
      <c r="H305" s="19">
        <f>+H306+H310+H313+H317+H318</f>
        <v>1112</v>
      </c>
      <c r="I305" s="19">
        <f>+I306+I310+I313+I317+I318</f>
        <v>21</v>
      </c>
      <c r="J305" s="19">
        <f>SUM(K305:L305)</f>
        <v>1533</v>
      </c>
      <c r="K305" s="19">
        <f>+K306+K310+K313+K317+K318</f>
        <v>1511</v>
      </c>
      <c r="L305" s="19">
        <f>+L306+L310+L313+L317+L318</f>
        <v>22</v>
      </c>
      <c r="M305" s="19">
        <f>SUM(N305:O305)</f>
        <v>4075</v>
      </c>
      <c r="N305" s="19">
        <f>+N306+N310+N313+N317+N318</f>
        <v>3999</v>
      </c>
      <c r="O305" s="19">
        <f>+O306+O310+O313+O317+O318</f>
        <v>76</v>
      </c>
      <c r="P305" s="19">
        <f>SUM(Q305:R305)</f>
        <v>1801</v>
      </c>
      <c r="Q305" s="19">
        <f>+Q306+Q310+Q313+Q317+Q318</f>
        <v>1774</v>
      </c>
      <c r="R305" s="19">
        <f>+R306+R310+R313+R317+R318</f>
        <v>27</v>
      </c>
      <c r="S305" s="19">
        <f>SUM(T305:U305)</f>
        <v>1684</v>
      </c>
      <c r="T305" s="19">
        <f>+T306+T310+T313+T317+T318</f>
        <v>1656</v>
      </c>
      <c r="U305" s="19">
        <f>+U306+U310+U313+U317+U318</f>
        <v>28</v>
      </c>
      <c r="V305" s="19">
        <f>SUM(W305:X305)</f>
        <v>1552</v>
      </c>
      <c r="W305" s="19">
        <f>+W306+W310+W313+W317+W318</f>
        <v>1521</v>
      </c>
      <c r="X305" s="19">
        <f>+X306+X310+X313+X317+X318</f>
        <v>31</v>
      </c>
      <c r="Y305" s="19">
        <f>SUM(Z305:AA305)</f>
        <v>5037</v>
      </c>
      <c r="Z305" s="19">
        <f>+Z306+Z310+Z313+Z317+Z318</f>
        <v>4951</v>
      </c>
      <c r="AA305" s="19">
        <f>+AA306+AA310+AA313+AA317+AA318</f>
        <v>86</v>
      </c>
      <c r="AB305" s="19">
        <f>SUM(AC305:AD305)</f>
        <v>1347</v>
      </c>
      <c r="AC305" s="19">
        <f>+AC306+AC310+AC313+AC317+AC318</f>
        <v>1318</v>
      </c>
      <c r="AD305" s="19">
        <f>+AD306+AD310+AD313+AD317+AD318</f>
        <v>29</v>
      </c>
      <c r="AE305" s="19">
        <f>SUM(AF305:AG305)</f>
        <v>1108</v>
      </c>
      <c r="AF305" s="19">
        <f>+AF306+AF310+AF313+AF317+AF318</f>
        <v>1082</v>
      </c>
      <c r="AG305" s="19">
        <f>+AG306+AG310+AG313+AG317+AG318</f>
        <v>26</v>
      </c>
      <c r="AH305" s="19">
        <f>SUM(AI305:AJ305)</f>
        <v>1024</v>
      </c>
      <c r="AI305" s="19">
        <f>+AI306+AI310+AI313+AI317+AI318</f>
        <v>1003</v>
      </c>
      <c r="AJ305" s="19">
        <f>+AJ306+AJ310+AJ313+AJ317+AJ318</f>
        <v>21</v>
      </c>
      <c r="AK305" s="19">
        <f>SUM(AL305:AM305)</f>
        <v>3479</v>
      </c>
      <c r="AL305" s="19">
        <f>+AL306+AL310+AL313+AL317+AL318</f>
        <v>3403</v>
      </c>
      <c r="AM305" s="19">
        <f>+AM306+AM310+AM313+AM317+AM318</f>
        <v>76</v>
      </c>
      <c r="AN305" s="19">
        <f>SUM(AO305:AP305)</f>
        <v>1246</v>
      </c>
      <c r="AO305" s="19">
        <f>+AO306+AO310+AO313+AO317+AO318</f>
        <v>1224</v>
      </c>
      <c r="AP305" s="19">
        <f>+AP306+AP310+AP313+AP317+AP318</f>
        <v>22</v>
      </c>
      <c r="AQ305" s="19">
        <f>SUM(AR305:AS305)</f>
        <v>1127</v>
      </c>
      <c r="AR305" s="19">
        <f>+AR306+AR310+AR313+AR317+AR318</f>
        <v>1102</v>
      </c>
      <c r="AS305" s="19">
        <f>+AS306+AS310+AS313+AS317+AS318</f>
        <v>25</v>
      </c>
      <c r="AT305" s="19">
        <f>SUM(AU305:AV305)</f>
        <v>1233</v>
      </c>
      <c r="AU305" s="19">
        <f>+AU306+AU310+AU313+AU317+AU318</f>
        <v>1209</v>
      </c>
      <c r="AV305" s="19">
        <f>+AV306+AV310+AV313+AV317+AV318</f>
        <v>24</v>
      </c>
      <c r="AW305" s="19">
        <f>SUM(AX305:AY305)</f>
        <v>3606</v>
      </c>
      <c r="AX305" s="19">
        <f>+AX306+AX310+AX313+AX317+AX318</f>
        <v>3535</v>
      </c>
      <c r="AY305" s="19">
        <f>+AY306+AY310+AY313+AY317+AY318</f>
        <v>71</v>
      </c>
      <c r="AZ305" s="19">
        <f>SUM(BA305:BB305)</f>
        <v>16197</v>
      </c>
      <c r="BA305" s="19">
        <f>+BA306+BA310+BA313+BA317+BA318</f>
        <v>15888</v>
      </c>
      <c r="BB305" s="19">
        <f>+BB306+BB310+BB313+BB317+BB318</f>
        <v>309</v>
      </c>
    </row>
    <row r="306" spans="1:54" s="5" customFormat="1" ht="15" customHeight="1" x14ac:dyDescent="0.25">
      <c r="A306" s="23"/>
      <c r="B306" s="21"/>
      <c r="C306" s="22" t="s">
        <v>257</v>
      </c>
      <c r="D306" s="19">
        <f t="shared" si="297"/>
        <v>243</v>
      </c>
      <c r="E306" s="19">
        <f>SUM(E307:E309)</f>
        <v>231</v>
      </c>
      <c r="F306" s="19">
        <f>SUM(F307:F309)</f>
        <v>12</v>
      </c>
      <c r="G306" s="19">
        <f>SUM(H306:I306)</f>
        <v>211</v>
      </c>
      <c r="H306" s="19">
        <f>SUM(H307:H309)</f>
        <v>206</v>
      </c>
      <c r="I306" s="19">
        <f>SUM(I307:I309)</f>
        <v>5</v>
      </c>
      <c r="J306" s="19">
        <f>SUM(K306:L306)</f>
        <v>244</v>
      </c>
      <c r="K306" s="19">
        <f>SUM(K307:K309)</f>
        <v>238</v>
      </c>
      <c r="L306" s="19">
        <f>SUM(L307:L309)</f>
        <v>6</v>
      </c>
      <c r="M306" s="19">
        <f>SUM(N306:O306)</f>
        <v>698</v>
      </c>
      <c r="N306" s="19">
        <f>SUM(N307:N309)</f>
        <v>675</v>
      </c>
      <c r="O306" s="19">
        <f>SUM(O307:O309)</f>
        <v>23</v>
      </c>
      <c r="P306" s="19">
        <f>SUM(Q306:R306)</f>
        <v>276</v>
      </c>
      <c r="Q306" s="19">
        <f>SUM(Q307:Q309)</f>
        <v>267</v>
      </c>
      <c r="R306" s="19">
        <f>SUM(R307:R309)</f>
        <v>9</v>
      </c>
      <c r="S306" s="19">
        <f>SUM(T306:U306)</f>
        <v>298</v>
      </c>
      <c r="T306" s="19">
        <f>SUM(T307:T309)</f>
        <v>288</v>
      </c>
      <c r="U306" s="19">
        <f>SUM(U307:U309)</f>
        <v>10</v>
      </c>
      <c r="V306" s="19">
        <f>SUM(W306:X306)</f>
        <v>255</v>
      </c>
      <c r="W306" s="19">
        <f>SUM(W307:W309)</f>
        <v>245</v>
      </c>
      <c r="X306" s="19">
        <f>SUM(X307:X309)</f>
        <v>10</v>
      </c>
      <c r="Y306" s="19">
        <f>SUM(Z306:AA306)</f>
        <v>829</v>
      </c>
      <c r="Z306" s="19">
        <f>SUM(Z307:Z309)</f>
        <v>800</v>
      </c>
      <c r="AA306" s="19">
        <f>SUM(AA307:AA309)</f>
        <v>29</v>
      </c>
      <c r="AB306" s="19">
        <f>SUM(AC306:AD306)</f>
        <v>269</v>
      </c>
      <c r="AC306" s="19">
        <f>SUM(AC307:AC309)</f>
        <v>257</v>
      </c>
      <c r="AD306" s="19">
        <f>SUM(AD307:AD309)</f>
        <v>12</v>
      </c>
      <c r="AE306" s="19">
        <f>SUM(AF306:AG306)</f>
        <v>249</v>
      </c>
      <c r="AF306" s="19">
        <f>SUM(AF307:AF309)</f>
        <v>240</v>
      </c>
      <c r="AG306" s="19">
        <f>SUM(AG307:AG309)</f>
        <v>9</v>
      </c>
      <c r="AH306" s="19">
        <f>SUM(AI306:AJ306)</f>
        <v>230</v>
      </c>
      <c r="AI306" s="19">
        <f>SUM(AI307:AI309)</f>
        <v>220</v>
      </c>
      <c r="AJ306" s="19">
        <f>SUM(AJ307:AJ309)</f>
        <v>10</v>
      </c>
      <c r="AK306" s="19">
        <f>SUM(AL306:AM306)</f>
        <v>748</v>
      </c>
      <c r="AL306" s="19">
        <f>SUM(AL307:AL309)</f>
        <v>717</v>
      </c>
      <c r="AM306" s="19">
        <f>SUM(AM307:AM309)</f>
        <v>31</v>
      </c>
      <c r="AN306" s="19">
        <f>SUM(AO306:AP306)</f>
        <v>254</v>
      </c>
      <c r="AO306" s="19">
        <f>SUM(AO307:AO309)</f>
        <v>245</v>
      </c>
      <c r="AP306" s="19">
        <f>SUM(AP307:AP309)</f>
        <v>9</v>
      </c>
      <c r="AQ306" s="19">
        <f>SUM(AR306:AS306)</f>
        <v>228</v>
      </c>
      <c r="AR306" s="19">
        <f>SUM(AR307:AR309)</f>
        <v>219</v>
      </c>
      <c r="AS306" s="19">
        <f>SUM(AS307:AS309)</f>
        <v>9</v>
      </c>
      <c r="AT306" s="19">
        <f>SUM(AU306:AV306)</f>
        <v>244</v>
      </c>
      <c r="AU306" s="19">
        <f>SUM(AU307:AU309)</f>
        <v>235</v>
      </c>
      <c r="AV306" s="19">
        <f>SUM(AV307:AV309)</f>
        <v>9</v>
      </c>
      <c r="AW306" s="19">
        <f>SUM(AX306:AY306)</f>
        <v>726</v>
      </c>
      <c r="AX306" s="19">
        <f>SUM(AX307:AX309)</f>
        <v>699</v>
      </c>
      <c r="AY306" s="19">
        <f>SUM(AY307:AY309)</f>
        <v>27</v>
      </c>
      <c r="AZ306" s="19">
        <f>SUM(BA306:BB306)</f>
        <v>3001</v>
      </c>
      <c r="BA306" s="19">
        <f>SUM(BA307:BA309)</f>
        <v>2891</v>
      </c>
      <c r="BB306" s="19">
        <f>SUM(BB307:BB309)</f>
        <v>110</v>
      </c>
    </row>
    <row r="307" spans="1:54" s="5" customFormat="1" ht="15" customHeight="1" x14ac:dyDescent="0.25">
      <c r="A307" s="23"/>
      <c r="B307" s="21"/>
      <c r="C307" s="25" t="s">
        <v>258</v>
      </c>
      <c r="D307" s="43">
        <f>E307+F307</f>
        <v>20</v>
      </c>
      <c r="E307" s="43">
        <v>20</v>
      </c>
      <c r="F307" s="43">
        <v>0</v>
      </c>
      <c r="G307" s="43">
        <f>H307+I307</f>
        <v>16</v>
      </c>
      <c r="H307" s="43">
        <v>16</v>
      </c>
      <c r="I307" s="43">
        <v>0</v>
      </c>
      <c r="J307" s="43">
        <f>K307+L307</f>
        <v>24</v>
      </c>
      <c r="K307" s="43">
        <v>24</v>
      </c>
      <c r="L307" s="43">
        <v>0</v>
      </c>
      <c r="M307" s="43">
        <f>N307+O307</f>
        <v>60</v>
      </c>
      <c r="N307" s="43">
        <f t="shared" ref="N307:O309" si="298">+E307+H307+K307</f>
        <v>60</v>
      </c>
      <c r="O307" s="43">
        <f t="shared" si="298"/>
        <v>0</v>
      </c>
      <c r="P307" s="43">
        <f>Q307+R307</f>
        <v>23</v>
      </c>
      <c r="Q307" s="43">
        <v>23</v>
      </c>
      <c r="R307" s="43">
        <v>0</v>
      </c>
      <c r="S307" s="43">
        <f>T307+U307</f>
        <v>24</v>
      </c>
      <c r="T307" s="43">
        <v>24</v>
      </c>
      <c r="U307" s="43">
        <v>0</v>
      </c>
      <c r="V307" s="43">
        <f>W307+X307</f>
        <v>21</v>
      </c>
      <c r="W307" s="43">
        <v>21</v>
      </c>
      <c r="X307" s="43">
        <v>0</v>
      </c>
      <c r="Y307" s="43">
        <f>Z307+AA307</f>
        <v>68</v>
      </c>
      <c r="Z307" s="43">
        <f t="shared" ref="Z307:AA309" si="299">+Q307+T307+W307</f>
        <v>68</v>
      </c>
      <c r="AA307" s="43">
        <f t="shared" si="299"/>
        <v>0</v>
      </c>
      <c r="AB307" s="43">
        <f>AC307+AD307</f>
        <v>21</v>
      </c>
      <c r="AC307" s="43">
        <v>21</v>
      </c>
      <c r="AD307" s="43">
        <v>0</v>
      </c>
      <c r="AE307" s="43">
        <f>AF307+AG307</f>
        <v>14</v>
      </c>
      <c r="AF307" s="43">
        <v>14</v>
      </c>
      <c r="AG307" s="43">
        <v>0</v>
      </c>
      <c r="AH307" s="43">
        <f>AI307+AJ307</f>
        <v>13</v>
      </c>
      <c r="AI307" s="43">
        <v>13</v>
      </c>
      <c r="AJ307" s="43">
        <v>0</v>
      </c>
      <c r="AK307" s="43">
        <f>AL307+AM307</f>
        <v>48</v>
      </c>
      <c r="AL307" s="43">
        <f t="shared" ref="AL307:AM309" si="300">+AC307+AF307+AI307</f>
        <v>48</v>
      </c>
      <c r="AM307" s="43">
        <f t="shared" si="300"/>
        <v>0</v>
      </c>
      <c r="AN307" s="43">
        <f>AO307+AP307</f>
        <v>17</v>
      </c>
      <c r="AO307" s="43">
        <v>17</v>
      </c>
      <c r="AP307" s="43">
        <v>0</v>
      </c>
      <c r="AQ307" s="43">
        <f>AR307+AS307</f>
        <v>21</v>
      </c>
      <c r="AR307" s="43">
        <v>21</v>
      </c>
      <c r="AS307" s="43">
        <v>0</v>
      </c>
      <c r="AT307" s="43">
        <f>AU307+AV307</f>
        <v>25</v>
      </c>
      <c r="AU307" s="43">
        <v>25</v>
      </c>
      <c r="AV307" s="43">
        <v>0</v>
      </c>
      <c r="AW307" s="43">
        <f>AX307+AY307</f>
        <v>63</v>
      </c>
      <c r="AX307" s="43">
        <f t="shared" ref="AX307:AY309" si="301">+AO307+AR307+AU307</f>
        <v>63</v>
      </c>
      <c r="AY307" s="43">
        <f t="shared" si="301"/>
        <v>0</v>
      </c>
      <c r="AZ307" s="43">
        <f>BA307+BB307</f>
        <v>239</v>
      </c>
      <c r="BA307" s="43">
        <f t="shared" ref="BA307:BB309" si="302">N307+Z307+AL307+AX307</f>
        <v>239</v>
      </c>
      <c r="BB307" s="43">
        <f t="shared" si="302"/>
        <v>0</v>
      </c>
    </row>
    <row r="308" spans="1:54" s="5" customFormat="1" ht="15" customHeight="1" x14ac:dyDescent="0.25">
      <c r="A308" s="23"/>
      <c r="B308" s="21"/>
      <c r="C308" s="25" t="s">
        <v>259</v>
      </c>
      <c r="D308" s="43">
        <f>E308+F308</f>
        <v>223</v>
      </c>
      <c r="E308" s="43">
        <v>211</v>
      </c>
      <c r="F308" s="43">
        <v>12</v>
      </c>
      <c r="G308" s="43">
        <f>H308+I308</f>
        <v>195</v>
      </c>
      <c r="H308" s="43">
        <v>190</v>
      </c>
      <c r="I308" s="43">
        <v>5</v>
      </c>
      <c r="J308" s="43">
        <f>K308+L308</f>
        <v>219</v>
      </c>
      <c r="K308" s="43">
        <v>213</v>
      </c>
      <c r="L308" s="43">
        <v>6</v>
      </c>
      <c r="M308" s="43">
        <f>N308+O308</f>
        <v>637</v>
      </c>
      <c r="N308" s="43">
        <f t="shared" si="298"/>
        <v>614</v>
      </c>
      <c r="O308" s="43">
        <f t="shared" si="298"/>
        <v>23</v>
      </c>
      <c r="P308" s="43">
        <f>Q308+R308</f>
        <v>252</v>
      </c>
      <c r="Q308" s="43">
        <v>243</v>
      </c>
      <c r="R308" s="43">
        <v>9</v>
      </c>
      <c r="S308" s="43">
        <f>T308+U308</f>
        <v>272</v>
      </c>
      <c r="T308" s="43">
        <v>262</v>
      </c>
      <c r="U308" s="43">
        <v>10</v>
      </c>
      <c r="V308" s="43">
        <f>W308+X308</f>
        <v>234</v>
      </c>
      <c r="W308" s="43">
        <v>224</v>
      </c>
      <c r="X308" s="43">
        <v>10</v>
      </c>
      <c r="Y308" s="43">
        <f>Z308+AA308</f>
        <v>758</v>
      </c>
      <c r="Z308" s="43">
        <f t="shared" si="299"/>
        <v>729</v>
      </c>
      <c r="AA308" s="43">
        <f t="shared" si="299"/>
        <v>29</v>
      </c>
      <c r="AB308" s="43">
        <f>AC308+AD308</f>
        <v>246</v>
      </c>
      <c r="AC308" s="43">
        <v>234</v>
      </c>
      <c r="AD308" s="43">
        <v>12</v>
      </c>
      <c r="AE308" s="43">
        <f>AF308+AG308</f>
        <v>235</v>
      </c>
      <c r="AF308" s="43">
        <v>226</v>
      </c>
      <c r="AG308" s="43">
        <v>9</v>
      </c>
      <c r="AH308" s="43">
        <f>AI308+AJ308</f>
        <v>216</v>
      </c>
      <c r="AI308" s="43">
        <v>207</v>
      </c>
      <c r="AJ308" s="43">
        <v>9</v>
      </c>
      <c r="AK308" s="43">
        <f>AL308+AM308</f>
        <v>697</v>
      </c>
      <c r="AL308" s="43">
        <f t="shared" si="300"/>
        <v>667</v>
      </c>
      <c r="AM308" s="43">
        <f t="shared" si="300"/>
        <v>30</v>
      </c>
      <c r="AN308" s="43">
        <f>AO308+AP308</f>
        <v>237</v>
      </c>
      <c r="AO308" s="43">
        <v>228</v>
      </c>
      <c r="AP308" s="43">
        <v>9</v>
      </c>
      <c r="AQ308" s="43">
        <f>AR308+AS308</f>
        <v>206</v>
      </c>
      <c r="AR308" s="43">
        <v>197</v>
      </c>
      <c r="AS308" s="43">
        <v>9</v>
      </c>
      <c r="AT308" s="43">
        <f>AU308+AV308</f>
        <v>219</v>
      </c>
      <c r="AU308" s="43">
        <v>210</v>
      </c>
      <c r="AV308" s="43">
        <v>9</v>
      </c>
      <c r="AW308" s="43">
        <f>AX308+AY308</f>
        <v>662</v>
      </c>
      <c r="AX308" s="43">
        <f t="shared" si="301"/>
        <v>635</v>
      </c>
      <c r="AY308" s="43">
        <f t="shared" si="301"/>
        <v>27</v>
      </c>
      <c r="AZ308" s="43">
        <f>BA308+BB308</f>
        <v>2754</v>
      </c>
      <c r="BA308" s="43">
        <f t="shared" si="302"/>
        <v>2645</v>
      </c>
      <c r="BB308" s="43">
        <f t="shared" si="302"/>
        <v>109</v>
      </c>
    </row>
    <row r="309" spans="1:54" s="5" customFormat="1" ht="15" customHeight="1" x14ac:dyDescent="0.25">
      <c r="A309" s="23"/>
      <c r="B309" s="21"/>
      <c r="C309" s="25" t="s">
        <v>260</v>
      </c>
      <c r="D309" s="43">
        <f>E309+F309</f>
        <v>0</v>
      </c>
      <c r="E309" s="43">
        <v>0</v>
      </c>
      <c r="F309" s="43">
        <v>0</v>
      </c>
      <c r="G309" s="43">
        <f>H309+I309</f>
        <v>0</v>
      </c>
      <c r="H309" s="43">
        <v>0</v>
      </c>
      <c r="I309" s="43">
        <v>0</v>
      </c>
      <c r="J309" s="43">
        <f>K309+L309</f>
        <v>1</v>
      </c>
      <c r="K309" s="43">
        <v>1</v>
      </c>
      <c r="L309" s="43">
        <v>0</v>
      </c>
      <c r="M309" s="43">
        <f>N309+O309</f>
        <v>1</v>
      </c>
      <c r="N309" s="43">
        <f t="shared" si="298"/>
        <v>1</v>
      </c>
      <c r="O309" s="43">
        <f t="shared" si="298"/>
        <v>0</v>
      </c>
      <c r="P309" s="43">
        <f>Q309+R309</f>
        <v>1</v>
      </c>
      <c r="Q309" s="43">
        <v>1</v>
      </c>
      <c r="R309" s="43">
        <v>0</v>
      </c>
      <c r="S309" s="43">
        <f>T309+U309</f>
        <v>2</v>
      </c>
      <c r="T309" s="43">
        <v>2</v>
      </c>
      <c r="U309" s="43">
        <v>0</v>
      </c>
      <c r="V309" s="43">
        <f>W309+X309</f>
        <v>0</v>
      </c>
      <c r="W309" s="43">
        <v>0</v>
      </c>
      <c r="X309" s="43">
        <v>0</v>
      </c>
      <c r="Y309" s="43">
        <f>Z309+AA309</f>
        <v>3</v>
      </c>
      <c r="Z309" s="43">
        <f t="shared" si="299"/>
        <v>3</v>
      </c>
      <c r="AA309" s="43">
        <f t="shared" si="299"/>
        <v>0</v>
      </c>
      <c r="AB309" s="43">
        <f>AC309+AD309</f>
        <v>2</v>
      </c>
      <c r="AC309" s="43">
        <v>2</v>
      </c>
      <c r="AD309" s="43"/>
      <c r="AE309" s="43">
        <f>AF309+AG309</f>
        <v>0</v>
      </c>
      <c r="AF309" s="43">
        <v>0</v>
      </c>
      <c r="AG309" s="43">
        <v>0</v>
      </c>
      <c r="AH309" s="43">
        <f>AI309+AJ309</f>
        <v>1</v>
      </c>
      <c r="AI309" s="43"/>
      <c r="AJ309" s="43">
        <v>1</v>
      </c>
      <c r="AK309" s="43">
        <f>AL309+AM309</f>
        <v>3</v>
      </c>
      <c r="AL309" s="43">
        <f t="shared" si="300"/>
        <v>2</v>
      </c>
      <c r="AM309" s="43">
        <f t="shared" si="300"/>
        <v>1</v>
      </c>
      <c r="AN309" s="43">
        <f>AO309+AP309</f>
        <v>0</v>
      </c>
      <c r="AO309" s="43">
        <v>0</v>
      </c>
      <c r="AP309" s="43">
        <v>0</v>
      </c>
      <c r="AQ309" s="43">
        <f>AR309+AS309</f>
        <v>1</v>
      </c>
      <c r="AR309" s="43">
        <v>1</v>
      </c>
      <c r="AS309" s="43"/>
      <c r="AT309" s="43">
        <f>AU309+AV309</f>
        <v>0</v>
      </c>
      <c r="AU309" s="43">
        <v>0</v>
      </c>
      <c r="AV309" s="43">
        <v>0</v>
      </c>
      <c r="AW309" s="43">
        <f>AX309+AY309</f>
        <v>1</v>
      </c>
      <c r="AX309" s="43">
        <f t="shared" si="301"/>
        <v>1</v>
      </c>
      <c r="AY309" s="43">
        <f t="shared" si="301"/>
        <v>0</v>
      </c>
      <c r="AZ309" s="43">
        <f>BA309+BB309</f>
        <v>8</v>
      </c>
      <c r="BA309" s="43">
        <f t="shared" si="302"/>
        <v>7</v>
      </c>
      <c r="BB309" s="43">
        <f t="shared" si="302"/>
        <v>1</v>
      </c>
    </row>
    <row r="310" spans="1:54" s="5" customFormat="1" ht="15" customHeight="1" x14ac:dyDescent="0.25">
      <c r="A310" s="23"/>
      <c r="B310" s="21"/>
      <c r="C310" s="22" t="s">
        <v>261</v>
      </c>
      <c r="D310" s="19">
        <f t="shared" si="297"/>
        <v>489</v>
      </c>
      <c r="E310" s="19">
        <f>SUM(E311:E312)</f>
        <v>489</v>
      </c>
      <c r="F310" s="19">
        <f>SUM(F311:F312)</f>
        <v>0</v>
      </c>
      <c r="G310" s="19">
        <f>SUM(H310:I310)</f>
        <v>384</v>
      </c>
      <c r="H310" s="19">
        <f>SUM(H311:H312)</f>
        <v>384</v>
      </c>
      <c r="I310" s="19">
        <f>SUM(I311:I312)</f>
        <v>0</v>
      </c>
      <c r="J310" s="19">
        <f>SUM(K310:L310)</f>
        <v>545</v>
      </c>
      <c r="K310" s="19">
        <f>SUM(K311:K312)</f>
        <v>545</v>
      </c>
      <c r="L310" s="19">
        <f>SUM(L311:L312)</f>
        <v>0</v>
      </c>
      <c r="M310" s="19">
        <f>SUM(N310:O310)</f>
        <v>1418</v>
      </c>
      <c r="N310" s="19">
        <f>SUM(N311:N312)</f>
        <v>1418</v>
      </c>
      <c r="O310" s="19">
        <f>SUM(O311:O312)</f>
        <v>0</v>
      </c>
      <c r="P310" s="19">
        <f>SUM(Q310:R310)</f>
        <v>638</v>
      </c>
      <c r="Q310" s="19">
        <f>SUM(Q311:Q312)</f>
        <v>638</v>
      </c>
      <c r="R310" s="19">
        <f>SUM(R311:R312)</f>
        <v>0</v>
      </c>
      <c r="S310" s="19">
        <f>SUM(T310:U310)</f>
        <v>577</v>
      </c>
      <c r="T310" s="19">
        <f>SUM(T311:T312)</f>
        <v>577</v>
      </c>
      <c r="U310" s="19">
        <f>SUM(U311:U312)</f>
        <v>0</v>
      </c>
      <c r="V310" s="19">
        <f>SUM(W310:X310)</f>
        <v>549</v>
      </c>
      <c r="W310" s="19">
        <f>SUM(W311:W312)</f>
        <v>549</v>
      </c>
      <c r="X310" s="19">
        <f>SUM(X311:X312)</f>
        <v>0</v>
      </c>
      <c r="Y310" s="19">
        <f>SUM(Z310:AA310)</f>
        <v>1764</v>
      </c>
      <c r="Z310" s="19">
        <f>SUM(Z311:Z312)</f>
        <v>1764</v>
      </c>
      <c r="AA310" s="19">
        <f>SUM(AA311:AA312)</f>
        <v>0</v>
      </c>
      <c r="AB310" s="19">
        <f>SUM(AC310:AD310)</f>
        <v>461</v>
      </c>
      <c r="AC310" s="19">
        <f>SUM(AC311:AC312)</f>
        <v>461</v>
      </c>
      <c r="AD310" s="19">
        <f>SUM(AD311:AD312)</f>
        <v>0</v>
      </c>
      <c r="AE310" s="19">
        <f>SUM(AF310:AG310)</f>
        <v>342</v>
      </c>
      <c r="AF310" s="19">
        <f>SUM(AF311:AF312)</f>
        <v>342</v>
      </c>
      <c r="AG310" s="19">
        <f>SUM(AG311:AG312)</f>
        <v>0</v>
      </c>
      <c r="AH310" s="19">
        <f>SUM(AI310:AJ310)</f>
        <v>331</v>
      </c>
      <c r="AI310" s="19">
        <f>SUM(AI311:AI312)</f>
        <v>331</v>
      </c>
      <c r="AJ310" s="19">
        <f>SUM(AJ311:AJ312)</f>
        <v>0</v>
      </c>
      <c r="AK310" s="19">
        <f>SUM(AL310:AM310)</f>
        <v>1134</v>
      </c>
      <c r="AL310" s="19">
        <f>SUM(AL311:AL312)</f>
        <v>1134</v>
      </c>
      <c r="AM310" s="19">
        <f>SUM(AM311:AM312)</f>
        <v>0</v>
      </c>
      <c r="AN310" s="19">
        <f>SUM(AO310:AP310)</f>
        <v>391</v>
      </c>
      <c r="AO310" s="19">
        <f>SUM(AO311:AO312)</f>
        <v>391</v>
      </c>
      <c r="AP310" s="19">
        <f>SUM(AP311:AP312)</f>
        <v>0</v>
      </c>
      <c r="AQ310" s="19">
        <f>SUM(AR310:AS310)</f>
        <v>366</v>
      </c>
      <c r="AR310" s="19">
        <f>SUM(AR311:AR312)</f>
        <v>366</v>
      </c>
      <c r="AS310" s="19">
        <f>SUM(AS311:AS312)</f>
        <v>0</v>
      </c>
      <c r="AT310" s="19">
        <f>SUM(AU310:AV310)</f>
        <v>412</v>
      </c>
      <c r="AU310" s="19">
        <f>SUM(AU311:AU312)</f>
        <v>412</v>
      </c>
      <c r="AV310" s="19">
        <f>SUM(AV311:AV312)</f>
        <v>0</v>
      </c>
      <c r="AW310" s="19">
        <f>SUM(AX310:AY310)</f>
        <v>1169</v>
      </c>
      <c r="AX310" s="19">
        <f>SUM(AX311:AX312)</f>
        <v>1169</v>
      </c>
      <c r="AY310" s="19">
        <f>SUM(AY311:AY312)</f>
        <v>0</v>
      </c>
      <c r="AZ310" s="19">
        <f>SUM(BA310:BB310)</f>
        <v>5485</v>
      </c>
      <c r="BA310" s="19">
        <f>SUM(BA311:BA312)</f>
        <v>5485</v>
      </c>
      <c r="BB310" s="19">
        <f>SUM(BB311:BB312)</f>
        <v>0</v>
      </c>
    </row>
    <row r="311" spans="1:54" s="5" customFormat="1" ht="15" customHeight="1" x14ac:dyDescent="0.25">
      <c r="A311" s="23"/>
      <c r="B311" s="21"/>
      <c r="C311" s="25" t="s">
        <v>262</v>
      </c>
      <c r="D311" s="43">
        <f>E311+F311</f>
        <v>466</v>
      </c>
      <c r="E311" s="43">
        <v>466</v>
      </c>
      <c r="F311" s="43">
        <v>0</v>
      </c>
      <c r="G311" s="43">
        <f>H311+I311</f>
        <v>384</v>
      </c>
      <c r="H311" s="43">
        <v>384</v>
      </c>
      <c r="I311" s="43">
        <v>0</v>
      </c>
      <c r="J311" s="43">
        <f>K311+L311</f>
        <v>524</v>
      </c>
      <c r="K311" s="43">
        <v>524</v>
      </c>
      <c r="L311" s="43">
        <v>0</v>
      </c>
      <c r="M311" s="43">
        <f>N311+O311</f>
        <v>1374</v>
      </c>
      <c r="N311" s="43">
        <f>+E311+H311+K311</f>
        <v>1374</v>
      </c>
      <c r="O311" s="43">
        <f>+F311+I311+L311</f>
        <v>0</v>
      </c>
      <c r="P311" s="43">
        <f>Q311+R311</f>
        <v>596</v>
      </c>
      <c r="Q311" s="43">
        <v>596</v>
      </c>
      <c r="R311" s="43">
        <v>0</v>
      </c>
      <c r="S311" s="43">
        <f>T311+U311</f>
        <v>524</v>
      </c>
      <c r="T311" s="43">
        <v>524</v>
      </c>
      <c r="U311" s="43">
        <v>0</v>
      </c>
      <c r="V311" s="43">
        <f>W311+X311</f>
        <v>522</v>
      </c>
      <c r="W311" s="43">
        <v>522</v>
      </c>
      <c r="X311" s="43">
        <v>0</v>
      </c>
      <c r="Y311" s="43">
        <f>Z311+AA311</f>
        <v>1642</v>
      </c>
      <c r="Z311" s="43">
        <f>+Q311+T311+W311</f>
        <v>1642</v>
      </c>
      <c r="AA311" s="43">
        <f>+R311+U311+X311</f>
        <v>0</v>
      </c>
      <c r="AB311" s="43">
        <f>AC311+AD311</f>
        <v>427</v>
      </c>
      <c r="AC311" s="43">
        <v>427</v>
      </c>
      <c r="AD311" s="43"/>
      <c r="AE311" s="43">
        <f>AF311+AG311</f>
        <v>336</v>
      </c>
      <c r="AF311" s="43">
        <v>336</v>
      </c>
      <c r="AG311" s="43"/>
      <c r="AH311" s="43">
        <f>AI311+AJ311</f>
        <v>331</v>
      </c>
      <c r="AI311" s="43">
        <v>331</v>
      </c>
      <c r="AJ311" s="43"/>
      <c r="AK311" s="43">
        <f>AL311+AM311</f>
        <v>1094</v>
      </c>
      <c r="AL311" s="43">
        <f>+AC311+AF311+AI311</f>
        <v>1094</v>
      </c>
      <c r="AM311" s="43">
        <f>+AD311+AG311+AJ311</f>
        <v>0</v>
      </c>
      <c r="AN311" s="43">
        <f>AO311+AP311</f>
        <v>391</v>
      </c>
      <c r="AO311" s="43">
        <v>391</v>
      </c>
      <c r="AP311" s="43"/>
      <c r="AQ311" s="43">
        <f>AR311+AS311</f>
        <v>366</v>
      </c>
      <c r="AR311" s="43">
        <v>366</v>
      </c>
      <c r="AS311" s="43"/>
      <c r="AT311" s="43">
        <f>AU311+AV311</f>
        <v>412</v>
      </c>
      <c r="AU311" s="43">
        <v>412</v>
      </c>
      <c r="AV311" s="43"/>
      <c r="AW311" s="43">
        <f>AX311+AY311</f>
        <v>1169</v>
      </c>
      <c r="AX311" s="43">
        <f>+AO311+AR311+AU311</f>
        <v>1169</v>
      </c>
      <c r="AY311" s="43">
        <f>+AP311+AS311+AV311</f>
        <v>0</v>
      </c>
      <c r="AZ311" s="43">
        <f>BA311+BB311</f>
        <v>5279</v>
      </c>
      <c r="BA311" s="43">
        <f>N311+Z311+AL311+AX311</f>
        <v>5279</v>
      </c>
      <c r="BB311" s="43">
        <f>O311+AA311+AM311+AY311</f>
        <v>0</v>
      </c>
    </row>
    <row r="312" spans="1:54" s="5" customFormat="1" ht="15" customHeight="1" x14ac:dyDescent="0.25">
      <c r="A312" s="23"/>
      <c r="B312" s="21"/>
      <c r="C312" s="25" t="s">
        <v>263</v>
      </c>
      <c r="D312" s="43">
        <f>E312+F312</f>
        <v>23</v>
      </c>
      <c r="E312" s="43">
        <v>23</v>
      </c>
      <c r="F312" s="43">
        <v>0</v>
      </c>
      <c r="G312" s="43">
        <f>H312+I312</f>
        <v>0</v>
      </c>
      <c r="H312" s="43">
        <v>0</v>
      </c>
      <c r="I312" s="43">
        <v>0</v>
      </c>
      <c r="J312" s="43">
        <f>K312+L312</f>
        <v>21</v>
      </c>
      <c r="K312" s="43">
        <v>21</v>
      </c>
      <c r="L312" s="43">
        <v>0</v>
      </c>
      <c r="M312" s="43">
        <f>N312+O312</f>
        <v>44</v>
      </c>
      <c r="N312" s="43">
        <f>+E312+H312+K312</f>
        <v>44</v>
      </c>
      <c r="O312" s="43">
        <f>+F312+I312+L312</f>
        <v>0</v>
      </c>
      <c r="P312" s="43">
        <f>Q312+R312</f>
        <v>42</v>
      </c>
      <c r="Q312" s="43">
        <v>42</v>
      </c>
      <c r="R312" s="43">
        <v>0</v>
      </c>
      <c r="S312" s="43">
        <f>T312+U312</f>
        <v>53</v>
      </c>
      <c r="T312" s="43">
        <v>53</v>
      </c>
      <c r="U312" s="43">
        <v>0</v>
      </c>
      <c r="V312" s="43">
        <f>W312+X312</f>
        <v>27</v>
      </c>
      <c r="W312" s="43">
        <v>27</v>
      </c>
      <c r="X312" s="43">
        <v>0</v>
      </c>
      <c r="Y312" s="43">
        <f>Z312+AA312</f>
        <v>122</v>
      </c>
      <c r="Z312" s="43">
        <f>+Q312+T312+W312</f>
        <v>122</v>
      </c>
      <c r="AA312" s="43">
        <f>+R312+U312+X312</f>
        <v>0</v>
      </c>
      <c r="AB312" s="43">
        <f>AC312+AD312</f>
        <v>34</v>
      </c>
      <c r="AC312" s="43">
        <v>34</v>
      </c>
      <c r="AD312" s="43">
        <v>0</v>
      </c>
      <c r="AE312" s="43">
        <f>AF312+AG312</f>
        <v>6</v>
      </c>
      <c r="AF312" s="43">
        <v>6</v>
      </c>
      <c r="AG312" s="43"/>
      <c r="AH312" s="43">
        <f>AI312+AJ312</f>
        <v>0</v>
      </c>
      <c r="AI312" s="43">
        <v>0</v>
      </c>
      <c r="AJ312" s="43">
        <v>0</v>
      </c>
      <c r="AK312" s="43">
        <f>AL312+AM312</f>
        <v>40</v>
      </c>
      <c r="AL312" s="43">
        <f>+AC312+AF312+AI312</f>
        <v>40</v>
      </c>
      <c r="AM312" s="43">
        <f>+AD312+AG312+AJ312</f>
        <v>0</v>
      </c>
      <c r="AN312" s="43">
        <f>AO312+AP312</f>
        <v>0</v>
      </c>
      <c r="AO312" s="43">
        <v>0</v>
      </c>
      <c r="AP312" s="43">
        <v>0</v>
      </c>
      <c r="AQ312" s="43">
        <f>AR312+AS312</f>
        <v>0</v>
      </c>
      <c r="AR312" s="43">
        <v>0</v>
      </c>
      <c r="AS312" s="43">
        <v>0</v>
      </c>
      <c r="AT312" s="43">
        <f>AU312+AV312</f>
        <v>0</v>
      </c>
      <c r="AU312" s="43">
        <v>0</v>
      </c>
      <c r="AV312" s="43">
        <v>0</v>
      </c>
      <c r="AW312" s="43">
        <f>AX312+AY312</f>
        <v>0</v>
      </c>
      <c r="AX312" s="43">
        <f>+AO312+AR312+AU312</f>
        <v>0</v>
      </c>
      <c r="AY312" s="43">
        <f>+AP312+AS312+AV312</f>
        <v>0</v>
      </c>
      <c r="AZ312" s="43">
        <f>BA312+BB312</f>
        <v>206</v>
      </c>
      <c r="BA312" s="43">
        <f>N312+Z312+AL312+AX312</f>
        <v>206</v>
      </c>
      <c r="BB312" s="43">
        <f>O312+AA312+AM312+AY312</f>
        <v>0</v>
      </c>
    </row>
    <row r="313" spans="1:54" s="5" customFormat="1" ht="15" customHeight="1" x14ac:dyDescent="0.25">
      <c r="A313" s="23"/>
      <c r="B313" s="21"/>
      <c r="C313" s="22" t="s">
        <v>264</v>
      </c>
      <c r="D313" s="19">
        <f t="shared" si="297"/>
        <v>506</v>
      </c>
      <c r="E313" s="19">
        <f>SUM(E314:E316)</f>
        <v>506</v>
      </c>
      <c r="F313" s="19">
        <f>SUM(F314:F316)</f>
        <v>0</v>
      </c>
      <c r="G313" s="19">
        <f>SUM(H313:I313)</f>
        <v>402</v>
      </c>
      <c r="H313" s="19">
        <f>SUM(H314:H316)</f>
        <v>402</v>
      </c>
      <c r="I313" s="19">
        <f>SUM(I314:I316)</f>
        <v>0</v>
      </c>
      <c r="J313" s="19">
        <f>SUM(K313:L313)</f>
        <v>558</v>
      </c>
      <c r="K313" s="19">
        <f>SUM(K314:K316)</f>
        <v>558</v>
      </c>
      <c r="L313" s="19">
        <f>SUM(L314:L316)</f>
        <v>0</v>
      </c>
      <c r="M313" s="19">
        <f>SUM(N313:O313)</f>
        <v>1466</v>
      </c>
      <c r="N313" s="19">
        <f>SUM(N314:N316)</f>
        <v>1466</v>
      </c>
      <c r="O313" s="19">
        <f>SUM(O314:O316)</f>
        <v>0</v>
      </c>
      <c r="P313" s="19">
        <f>SUM(Q313:R313)</f>
        <v>646</v>
      </c>
      <c r="Q313" s="19">
        <f>SUM(Q314:Q316)</f>
        <v>646</v>
      </c>
      <c r="R313" s="19">
        <f>SUM(R314:R316)</f>
        <v>0</v>
      </c>
      <c r="S313" s="19">
        <f>SUM(T313:U313)</f>
        <v>581</v>
      </c>
      <c r="T313" s="19">
        <f>SUM(T314:T316)</f>
        <v>580</v>
      </c>
      <c r="U313" s="19">
        <f>SUM(U314:U316)</f>
        <v>1</v>
      </c>
      <c r="V313" s="19">
        <f>SUM(W313:X313)</f>
        <v>550</v>
      </c>
      <c r="W313" s="19">
        <f>SUM(W314:W316)</f>
        <v>550</v>
      </c>
      <c r="X313" s="19">
        <f>SUM(X314:X316)</f>
        <v>0</v>
      </c>
      <c r="Y313" s="19">
        <f>SUM(Z313:AA313)</f>
        <v>1777</v>
      </c>
      <c r="Z313" s="19">
        <f>SUM(Z314:Z316)</f>
        <v>1776</v>
      </c>
      <c r="AA313" s="19">
        <f>SUM(AA314:AA316)</f>
        <v>1</v>
      </c>
      <c r="AB313" s="19">
        <f>SUM(AC313:AD313)</f>
        <v>462</v>
      </c>
      <c r="AC313" s="19">
        <f>SUM(AC314:AC316)</f>
        <v>462</v>
      </c>
      <c r="AD313" s="19">
        <f>SUM(AD314:AD316)</f>
        <v>0</v>
      </c>
      <c r="AE313" s="19">
        <f>SUM(AF313:AG313)</f>
        <v>343</v>
      </c>
      <c r="AF313" s="19">
        <f>SUM(AF314:AF316)</f>
        <v>343</v>
      </c>
      <c r="AG313" s="19">
        <f>SUM(AG314:AG316)</f>
        <v>0</v>
      </c>
      <c r="AH313" s="19">
        <f>SUM(AI313:AJ313)</f>
        <v>301</v>
      </c>
      <c r="AI313" s="19">
        <f>SUM(AI314:AI316)</f>
        <v>301</v>
      </c>
      <c r="AJ313" s="19">
        <f>SUM(AJ314:AJ316)</f>
        <v>0</v>
      </c>
      <c r="AK313" s="19">
        <f>SUM(AL313:AM313)</f>
        <v>1106</v>
      </c>
      <c r="AL313" s="19">
        <f>SUM(AL314:AL316)</f>
        <v>1106</v>
      </c>
      <c r="AM313" s="19">
        <f>SUM(AM314:AM316)</f>
        <v>0</v>
      </c>
      <c r="AN313" s="19">
        <f>SUM(AO313:AP313)</f>
        <v>341</v>
      </c>
      <c r="AO313" s="19">
        <f>SUM(AO314:AO316)</f>
        <v>341</v>
      </c>
      <c r="AP313" s="19">
        <f>SUM(AP314:AP316)</f>
        <v>0</v>
      </c>
      <c r="AQ313" s="19">
        <f>SUM(AR313:AS313)</f>
        <v>325</v>
      </c>
      <c r="AR313" s="19">
        <f>SUM(AR314:AR316)</f>
        <v>325</v>
      </c>
      <c r="AS313" s="19">
        <f>SUM(AS314:AS316)</f>
        <v>0</v>
      </c>
      <c r="AT313" s="19">
        <f>SUM(AU313:AV313)</f>
        <v>367</v>
      </c>
      <c r="AU313" s="19">
        <f>SUM(AU314:AU316)</f>
        <v>367</v>
      </c>
      <c r="AV313" s="19">
        <f>SUM(AV314:AV316)</f>
        <v>0</v>
      </c>
      <c r="AW313" s="19">
        <f>SUM(AX313:AY313)</f>
        <v>1033</v>
      </c>
      <c r="AX313" s="19">
        <f>SUM(AX314:AX316)</f>
        <v>1033</v>
      </c>
      <c r="AY313" s="19">
        <f>SUM(AY314:AY316)</f>
        <v>0</v>
      </c>
      <c r="AZ313" s="19">
        <f>SUM(BA313:BB313)</f>
        <v>5382</v>
      </c>
      <c r="BA313" s="19">
        <f>SUM(BA314:BA316)</f>
        <v>5381</v>
      </c>
      <c r="BB313" s="19">
        <f>SUM(BB314:BB316)</f>
        <v>1</v>
      </c>
    </row>
    <row r="314" spans="1:54" s="5" customFormat="1" ht="15" customHeight="1" x14ac:dyDescent="0.25">
      <c r="A314" s="23"/>
      <c r="B314" s="21"/>
      <c r="C314" s="25" t="s">
        <v>265</v>
      </c>
      <c r="D314" s="43">
        <f>E314+F314</f>
        <v>481</v>
      </c>
      <c r="E314" s="43">
        <v>481</v>
      </c>
      <c r="F314" s="43">
        <v>0</v>
      </c>
      <c r="G314" s="43">
        <f>H314+I314</f>
        <v>399</v>
      </c>
      <c r="H314" s="43">
        <v>399</v>
      </c>
      <c r="I314" s="43">
        <v>0</v>
      </c>
      <c r="J314" s="43">
        <f>K314+L314</f>
        <v>536</v>
      </c>
      <c r="K314" s="43">
        <v>536</v>
      </c>
      <c r="L314" s="43">
        <v>0</v>
      </c>
      <c r="M314" s="43">
        <f>N314+O314</f>
        <v>1416</v>
      </c>
      <c r="N314" s="43">
        <f t="shared" ref="N314:O318" si="303">+E314+H314+K314</f>
        <v>1416</v>
      </c>
      <c r="O314" s="43">
        <f t="shared" si="303"/>
        <v>0</v>
      </c>
      <c r="P314" s="43">
        <f>Q314+R314</f>
        <v>602</v>
      </c>
      <c r="Q314" s="43">
        <v>602</v>
      </c>
      <c r="R314" s="43">
        <v>0</v>
      </c>
      <c r="S314" s="43">
        <f>T314+U314</f>
        <v>524</v>
      </c>
      <c r="T314" s="43">
        <v>524</v>
      </c>
      <c r="U314" s="43">
        <v>0</v>
      </c>
      <c r="V314" s="43">
        <f>W314+X314</f>
        <v>522</v>
      </c>
      <c r="W314" s="43">
        <v>522</v>
      </c>
      <c r="X314" s="43">
        <v>0</v>
      </c>
      <c r="Y314" s="43">
        <f>Z314+AA314</f>
        <v>1648</v>
      </c>
      <c r="Z314" s="43">
        <f t="shared" ref="Z314:AA318" si="304">+Q314+T314+W314</f>
        <v>1648</v>
      </c>
      <c r="AA314" s="43">
        <f t="shared" si="304"/>
        <v>0</v>
      </c>
      <c r="AB314" s="43">
        <f>AC314+AD314</f>
        <v>428</v>
      </c>
      <c r="AC314" s="43">
        <v>428</v>
      </c>
      <c r="AD314" s="43"/>
      <c r="AE314" s="43">
        <f>AF314+AG314</f>
        <v>337</v>
      </c>
      <c r="AF314" s="43">
        <v>337</v>
      </c>
      <c r="AG314" s="43"/>
      <c r="AH314" s="43">
        <f>AI314+AJ314</f>
        <v>301</v>
      </c>
      <c r="AI314" s="43">
        <v>301</v>
      </c>
      <c r="AJ314" s="43"/>
      <c r="AK314" s="43">
        <f>AL314+AM314</f>
        <v>1066</v>
      </c>
      <c r="AL314" s="43">
        <f t="shared" ref="AL314:AM318" si="305">+AC314+AF314+AI314</f>
        <v>1066</v>
      </c>
      <c r="AM314" s="43">
        <f t="shared" si="305"/>
        <v>0</v>
      </c>
      <c r="AN314" s="43">
        <f>AO314+AP314</f>
        <v>341</v>
      </c>
      <c r="AO314" s="43">
        <v>341</v>
      </c>
      <c r="AP314" s="43"/>
      <c r="AQ314" s="43">
        <f>AR314+AS314</f>
        <v>324</v>
      </c>
      <c r="AR314" s="43">
        <v>324</v>
      </c>
      <c r="AS314" s="43"/>
      <c r="AT314" s="43">
        <f>AU314+AV314</f>
        <v>367</v>
      </c>
      <c r="AU314" s="43">
        <v>367</v>
      </c>
      <c r="AV314" s="43"/>
      <c r="AW314" s="43">
        <f>AX314+AY314</f>
        <v>1032</v>
      </c>
      <c r="AX314" s="43">
        <f t="shared" ref="AX314:AY318" si="306">+AO314+AR314+AU314</f>
        <v>1032</v>
      </c>
      <c r="AY314" s="43">
        <f t="shared" si="306"/>
        <v>0</v>
      </c>
      <c r="AZ314" s="43">
        <f>BA314+BB314</f>
        <v>5162</v>
      </c>
      <c r="BA314" s="43">
        <f t="shared" ref="BA314:BB318" si="307">N314+Z314+AL314+AX314</f>
        <v>5162</v>
      </c>
      <c r="BB314" s="43">
        <f t="shared" si="307"/>
        <v>0</v>
      </c>
    </row>
    <row r="315" spans="1:54" s="5" customFormat="1" ht="15" customHeight="1" x14ac:dyDescent="0.25">
      <c r="A315" s="23"/>
      <c r="B315" s="21"/>
      <c r="C315" s="25" t="s">
        <v>266</v>
      </c>
      <c r="D315" s="43">
        <f>E315+F315</f>
        <v>25</v>
      </c>
      <c r="E315" s="43">
        <v>25</v>
      </c>
      <c r="F315" s="43">
        <v>0</v>
      </c>
      <c r="G315" s="43">
        <f>H315+I315</f>
        <v>3</v>
      </c>
      <c r="H315" s="43">
        <v>3</v>
      </c>
      <c r="I315" s="43">
        <v>0</v>
      </c>
      <c r="J315" s="43">
        <f>K315+L315</f>
        <v>22</v>
      </c>
      <c r="K315" s="43">
        <v>22</v>
      </c>
      <c r="L315" s="43">
        <v>0</v>
      </c>
      <c r="M315" s="43">
        <f>N315+O315</f>
        <v>50</v>
      </c>
      <c r="N315" s="43">
        <f t="shared" si="303"/>
        <v>50</v>
      </c>
      <c r="O315" s="43">
        <f t="shared" si="303"/>
        <v>0</v>
      </c>
      <c r="P315" s="43">
        <f>Q315+R315</f>
        <v>44</v>
      </c>
      <c r="Q315" s="43">
        <v>44</v>
      </c>
      <c r="R315" s="43">
        <v>0</v>
      </c>
      <c r="S315" s="43">
        <f>T315+U315</f>
        <v>56</v>
      </c>
      <c r="T315" s="43">
        <v>56</v>
      </c>
      <c r="U315" s="43">
        <v>0</v>
      </c>
      <c r="V315" s="43">
        <f>W315+X315</f>
        <v>28</v>
      </c>
      <c r="W315" s="43">
        <v>28</v>
      </c>
      <c r="X315" s="43">
        <v>0</v>
      </c>
      <c r="Y315" s="43">
        <f>Z315+AA315</f>
        <v>128</v>
      </c>
      <c r="Z315" s="43">
        <f t="shared" si="304"/>
        <v>128</v>
      </c>
      <c r="AA315" s="43">
        <f t="shared" si="304"/>
        <v>0</v>
      </c>
      <c r="AB315" s="43">
        <f>AC315+AD315</f>
        <v>34</v>
      </c>
      <c r="AC315" s="43">
        <v>34</v>
      </c>
      <c r="AD315" s="43"/>
      <c r="AE315" s="43">
        <f>AF315+AG315</f>
        <v>6</v>
      </c>
      <c r="AF315" s="43">
        <v>6</v>
      </c>
      <c r="AG315" s="43"/>
      <c r="AH315" s="43">
        <f>AI315+AJ315</f>
        <v>0</v>
      </c>
      <c r="AI315" s="43">
        <v>0</v>
      </c>
      <c r="AJ315" s="43">
        <v>0</v>
      </c>
      <c r="AK315" s="43">
        <f>AL315+AM315</f>
        <v>40</v>
      </c>
      <c r="AL315" s="43">
        <f t="shared" si="305"/>
        <v>40</v>
      </c>
      <c r="AM315" s="43">
        <f t="shared" si="305"/>
        <v>0</v>
      </c>
      <c r="AN315" s="43">
        <f>AO315+AP315</f>
        <v>0</v>
      </c>
      <c r="AO315" s="43">
        <v>0</v>
      </c>
      <c r="AP315" s="43">
        <v>0</v>
      </c>
      <c r="AQ315" s="43">
        <f>AR315+AS315</f>
        <v>1</v>
      </c>
      <c r="AR315" s="43">
        <v>1</v>
      </c>
      <c r="AS315" s="43"/>
      <c r="AT315" s="43">
        <f>AU315+AV315</f>
        <v>0</v>
      </c>
      <c r="AU315" s="43">
        <v>0</v>
      </c>
      <c r="AV315" s="43">
        <v>0</v>
      </c>
      <c r="AW315" s="43">
        <f>AX315+AY315</f>
        <v>1</v>
      </c>
      <c r="AX315" s="43">
        <f t="shared" si="306"/>
        <v>1</v>
      </c>
      <c r="AY315" s="43">
        <f t="shared" si="306"/>
        <v>0</v>
      </c>
      <c r="AZ315" s="43">
        <f>BA315+BB315</f>
        <v>219</v>
      </c>
      <c r="BA315" s="43">
        <f t="shared" si="307"/>
        <v>219</v>
      </c>
      <c r="BB315" s="43">
        <f t="shared" si="307"/>
        <v>0</v>
      </c>
    </row>
    <row r="316" spans="1:54" s="5" customFormat="1" ht="15" customHeight="1" x14ac:dyDescent="0.25">
      <c r="A316" s="23"/>
      <c r="B316" s="21"/>
      <c r="C316" s="25" t="s">
        <v>267</v>
      </c>
      <c r="D316" s="43">
        <f>E316+F316</f>
        <v>0</v>
      </c>
      <c r="E316" s="43">
        <v>0</v>
      </c>
      <c r="F316" s="43">
        <v>0</v>
      </c>
      <c r="G316" s="43">
        <f>H316+I316</f>
        <v>0</v>
      </c>
      <c r="H316" s="43">
        <v>0</v>
      </c>
      <c r="I316" s="43">
        <v>0</v>
      </c>
      <c r="J316" s="43">
        <f>K316+L316</f>
        <v>0</v>
      </c>
      <c r="K316" s="43">
        <v>0</v>
      </c>
      <c r="L316" s="43">
        <v>0</v>
      </c>
      <c r="M316" s="43">
        <f>N316+O316</f>
        <v>0</v>
      </c>
      <c r="N316" s="43">
        <f t="shared" si="303"/>
        <v>0</v>
      </c>
      <c r="O316" s="43">
        <f t="shared" si="303"/>
        <v>0</v>
      </c>
      <c r="P316" s="43">
        <f>Q316+R316</f>
        <v>0</v>
      </c>
      <c r="Q316" s="43">
        <v>0</v>
      </c>
      <c r="R316" s="43">
        <v>0</v>
      </c>
      <c r="S316" s="43">
        <f>T316+U316</f>
        <v>1</v>
      </c>
      <c r="T316" s="43">
        <v>0</v>
      </c>
      <c r="U316" s="43">
        <v>1</v>
      </c>
      <c r="V316" s="43">
        <f>W316+X316</f>
        <v>0</v>
      </c>
      <c r="W316" s="43">
        <v>0</v>
      </c>
      <c r="X316" s="43">
        <v>0</v>
      </c>
      <c r="Y316" s="43">
        <f>Z316+AA316</f>
        <v>1</v>
      </c>
      <c r="Z316" s="43">
        <f t="shared" si="304"/>
        <v>0</v>
      </c>
      <c r="AA316" s="43">
        <f t="shared" si="304"/>
        <v>1</v>
      </c>
      <c r="AB316" s="43">
        <f>AC316+AD316</f>
        <v>0</v>
      </c>
      <c r="AC316" s="43">
        <v>0</v>
      </c>
      <c r="AD316" s="43">
        <v>0</v>
      </c>
      <c r="AE316" s="43">
        <f>AF316+AG316</f>
        <v>0</v>
      </c>
      <c r="AF316" s="43">
        <v>0</v>
      </c>
      <c r="AG316" s="43">
        <v>0</v>
      </c>
      <c r="AH316" s="43">
        <f>AI316+AJ316</f>
        <v>0</v>
      </c>
      <c r="AI316" s="43">
        <v>0</v>
      </c>
      <c r="AJ316" s="43">
        <v>0</v>
      </c>
      <c r="AK316" s="43">
        <f>AL316+AM316</f>
        <v>0</v>
      </c>
      <c r="AL316" s="43">
        <f t="shared" si="305"/>
        <v>0</v>
      </c>
      <c r="AM316" s="43">
        <f t="shared" si="305"/>
        <v>0</v>
      </c>
      <c r="AN316" s="43">
        <f>AO316+AP316</f>
        <v>0</v>
      </c>
      <c r="AO316" s="43">
        <v>0</v>
      </c>
      <c r="AP316" s="43">
        <v>0</v>
      </c>
      <c r="AQ316" s="43">
        <f>AR316+AS316</f>
        <v>0</v>
      </c>
      <c r="AR316" s="43">
        <v>0</v>
      </c>
      <c r="AS316" s="43">
        <v>0</v>
      </c>
      <c r="AT316" s="43">
        <f>AU316+AV316</f>
        <v>0</v>
      </c>
      <c r="AU316" s="43">
        <v>0</v>
      </c>
      <c r="AV316" s="43">
        <v>0</v>
      </c>
      <c r="AW316" s="43">
        <f>AX316+AY316</f>
        <v>0</v>
      </c>
      <c r="AX316" s="43">
        <f t="shared" si="306"/>
        <v>0</v>
      </c>
      <c r="AY316" s="43">
        <f t="shared" si="306"/>
        <v>0</v>
      </c>
      <c r="AZ316" s="43">
        <f>BA316+BB316</f>
        <v>1</v>
      </c>
      <c r="BA316" s="43">
        <f t="shared" si="307"/>
        <v>0</v>
      </c>
      <c r="BB316" s="43">
        <f t="shared" si="307"/>
        <v>1</v>
      </c>
    </row>
    <row r="317" spans="1:54" s="5" customFormat="1" ht="15" customHeight="1" x14ac:dyDescent="0.25">
      <c r="A317" s="23"/>
      <c r="B317" s="21"/>
      <c r="C317" s="22" t="s">
        <v>58</v>
      </c>
      <c r="D317" s="43">
        <f>E317+F317</f>
        <v>42</v>
      </c>
      <c r="E317" s="43">
        <v>42</v>
      </c>
      <c r="F317" s="43">
        <v>0</v>
      </c>
      <c r="G317" s="43">
        <f>H317+I317</f>
        <v>23</v>
      </c>
      <c r="H317" s="43">
        <v>23</v>
      </c>
      <c r="I317" s="43">
        <v>0</v>
      </c>
      <c r="J317" s="43">
        <f>K317+L317</f>
        <v>63</v>
      </c>
      <c r="K317" s="43">
        <v>63</v>
      </c>
      <c r="L317" s="43">
        <v>0</v>
      </c>
      <c r="M317" s="43">
        <f>N317+O317</f>
        <v>128</v>
      </c>
      <c r="N317" s="43">
        <f t="shared" si="303"/>
        <v>128</v>
      </c>
      <c r="O317" s="43">
        <f t="shared" si="303"/>
        <v>0</v>
      </c>
      <c r="P317" s="43">
        <f>Q317+R317</f>
        <v>120</v>
      </c>
      <c r="Q317" s="43">
        <v>120</v>
      </c>
      <c r="R317" s="43">
        <v>0</v>
      </c>
      <c r="S317" s="43">
        <f>T317+U317</f>
        <v>100</v>
      </c>
      <c r="T317" s="43">
        <v>100</v>
      </c>
      <c r="U317" s="43">
        <v>0</v>
      </c>
      <c r="V317" s="43">
        <f>W317+X317</f>
        <v>75</v>
      </c>
      <c r="W317" s="43">
        <v>75</v>
      </c>
      <c r="X317" s="43">
        <v>0</v>
      </c>
      <c r="Y317" s="43">
        <f>Z317+AA317</f>
        <v>295</v>
      </c>
      <c r="Z317" s="43">
        <f t="shared" si="304"/>
        <v>295</v>
      </c>
      <c r="AA317" s="43">
        <f t="shared" si="304"/>
        <v>0</v>
      </c>
      <c r="AB317" s="43">
        <f>AC317+AD317</f>
        <v>43</v>
      </c>
      <c r="AC317" s="43">
        <v>43</v>
      </c>
      <c r="AD317" s="43">
        <v>0</v>
      </c>
      <c r="AE317" s="43">
        <f>AF317+AG317</f>
        <v>50</v>
      </c>
      <c r="AF317" s="43">
        <v>50</v>
      </c>
      <c r="AG317" s="43">
        <v>0</v>
      </c>
      <c r="AH317" s="43">
        <f>AI317+AJ317</f>
        <v>66</v>
      </c>
      <c r="AI317" s="43">
        <v>66</v>
      </c>
      <c r="AJ317" s="43">
        <v>0</v>
      </c>
      <c r="AK317" s="43">
        <f>AL317+AM317</f>
        <v>159</v>
      </c>
      <c r="AL317" s="43">
        <f t="shared" si="305"/>
        <v>159</v>
      </c>
      <c r="AM317" s="43">
        <f t="shared" si="305"/>
        <v>0</v>
      </c>
      <c r="AN317" s="43">
        <f>AO317+AP317</f>
        <v>135</v>
      </c>
      <c r="AO317" s="43">
        <v>135</v>
      </c>
      <c r="AP317" s="43">
        <v>0</v>
      </c>
      <c r="AQ317" s="43">
        <f>AR317+AS317</f>
        <v>96</v>
      </c>
      <c r="AR317" s="43">
        <v>96</v>
      </c>
      <c r="AS317" s="43">
        <v>0</v>
      </c>
      <c r="AT317" s="43">
        <f>AU317+AV317</f>
        <v>84</v>
      </c>
      <c r="AU317" s="43">
        <v>84</v>
      </c>
      <c r="AV317" s="43">
        <v>0</v>
      </c>
      <c r="AW317" s="43">
        <f>AX317+AY317</f>
        <v>315</v>
      </c>
      <c r="AX317" s="43">
        <f t="shared" si="306"/>
        <v>315</v>
      </c>
      <c r="AY317" s="43">
        <f t="shared" si="306"/>
        <v>0</v>
      </c>
      <c r="AZ317" s="43">
        <f>BA317+BB317</f>
        <v>897</v>
      </c>
      <c r="BA317" s="43">
        <f t="shared" si="307"/>
        <v>897</v>
      </c>
      <c r="BB317" s="43">
        <f t="shared" si="307"/>
        <v>0</v>
      </c>
    </row>
    <row r="318" spans="1:54" s="5" customFormat="1" ht="15" customHeight="1" x14ac:dyDescent="0.25">
      <c r="A318" s="23"/>
      <c r="B318" s="21"/>
      <c r="C318" s="22" t="s">
        <v>25</v>
      </c>
      <c r="D318" s="43">
        <f>E318+F318</f>
        <v>129</v>
      </c>
      <c r="E318" s="43">
        <v>108</v>
      </c>
      <c r="F318" s="43">
        <v>21</v>
      </c>
      <c r="G318" s="43">
        <f>H318+I318</f>
        <v>113</v>
      </c>
      <c r="H318" s="43">
        <v>97</v>
      </c>
      <c r="I318" s="43">
        <v>16</v>
      </c>
      <c r="J318" s="43">
        <f>K318+L318</f>
        <v>123</v>
      </c>
      <c r="K318" s="43">
        <v>107</v>
      </c>
      <c r="L318" s="43">
        <v>16</v>
      </c>
      <c r="M318" s="43">
        <f>N318+O318</f>
        <v>365</v>
      </c>
      <c r="N318" s="43">
        <f t="shared" si="303"/>
        <v>312</v>
      </c>
      <c r="O318" s="43">
        <f t="shared" si="303"/>
        <v>53</v>
      </c>
      <c r="P318" s="43">
        <f>Q318+R318</f>
        <v>121</v>
      </c>
      <c r="Q318" s="43">
        <v>103</v>
      </c>
      <c r="R318" s="43">
        <v>18</v>
      </c>
      <c r="S318" s="43">
        <f>T318+U318</f>
        <v>128</v>
      </c>
      <c r="T318" s="43">
        <v>111</v>
      </c>
      <c r="U318" s="43">
        <v>17</v>
      </c>
      <c r="V318" s="43">
        <f>W318+X318</f>
        <v>123</v>
      </c>
      <c r="W318" s="43">
        <v>102</v>
      </c>
      <c r="X318" s="43">
        <v>21</v>
      </c>
      <c r="Y318" s="43">
        <f>Z318+AA318</f>
        <v>372</v>
      </c>
      <c r="Z318" s="43">
        <f t="shared" si="304"/>
        <v>316</v>
      </c>
      <c r="AA318" s="43">
        <f t="shared" si="304"/>
        <v>56</v>
      </c>
      <c r="AB318" s="43">
        <f>AC318+AD318</f>
        <v>112</v>
      </c>
      <c r="AC318" s="43">
        <v>95</v>
      </c>
      <c r="AD318" s="43">
        <v>17</v>
      </c>
      <c r="AE318" s="43">
        <f>AF318+AG318</f>
        <v>124</v>
      </c>
      <c r="AF318" s="43">
        <v>107</v>
      </c>
      <c r="AG318" s="43">
        <v>17</v>
      </c>
      <c r="AH318" s="43">
        <f>AI318+AJ318</f>
        <v>96</v>
      </c>
      <c r="AI318" s="43">
        <v>85</v>
      </c>
      <c r="AJ318" s="43">
        <v>11</v>
      </c>
      <c r="AK318" s="43">
        <f>AL318+AM318</f>
        <v>332</v>
      </c>
      <c r="AL318" s="43">
        <f t="shared" si="305"/>
        <v>287</v>
      </c>
      <c r="AM318" s="43">
        <f t="shared" si="305"/>
        <v>45</v>
      </c>
      <c r="AN318" s="43">
        <f>AO318+AP318</f>
        <v>125</v>
      </c>
      <c r="AO318" s="43">
        <v>112</v>
      </c>
      <c r="AP318" s="43">
        <v>13</v>
      </c>
      <c r="AQ318" s="43">
        <f>AR318+AS318</f>
        <v>112</v>
      </c>
      <c r="AR318" s="43">
        <v>96</v>
      </c>
      <c r="AS318" s="43">
        <v>16</v>
      </c>
      <c r="AT318" s="43">
        <f>AU318+AV318</f>
        <v>126</v>
      </c>
      <c r="AU318" s="43">
        <v>111</v>
      </c>
      <c r="AV318" s="43">
        <v>15</v>
      </c>
      <c r="AW318" s="43">
        <f>AX318+AY318</f>
        <v>363</v>
      </c>
      <c r="AX318" s="43">
        <f t="shared" si="306"/>
        <v>319</v>
      </c>
      <c r="AY318" s="43">
        <f t="shared" si="306"/>
        <v>44</v>
      </c>
      <c r="AZ318" s="43">
        <f>BA318+BB318</f>
        <v>1432</v>
      </c>
      <c r="BA318" s="43">
        <f t="shared" si="307"/>
        <v>1234</v>
      </c>
      <c r="BB318" s="43">
        <f t="shared" si="307"/>
        <v>198</v>
      </c>
    </row>
    <row r="319" spans="1:54" s="5" customFormat="1" ht="15" customHeight="1" x14ac:dyDescent="0.25">
      <c r="A319" s="23"/>
      <c r="B319" s="21"/>
      <c r="C319" s="2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</row>
    <row r="320" spans="1:54" s="5" customFormat="1" ht="15" customHeight="1" x14ac:dyDescent="0.25">
      <c r="A320" s="20"/>
      <c r="B320" s="21" t="s">
        <v>268</v>
      </c>
      <c r="C320" s="22"/>
      <c r="D320" s="19">
        <f>SUM(E320:F320)</f>
        <v>1468</v>
      </c>
      <c r="E320" s="19">
        <f>E321+E324+E325</f>
        <v>1454</v>
      </c>
      <c r="F320" s="19">
        <f>F321+F324+F325</f>
        <v>14</v>
      </c>
      <c r="G320" s="19">
        <f>SUM(H320:I320)</f>
        <v>1294</v>
      </c>
      <c r="H320" s="19">
        <f>H321+H324+H325</f>
        <v>1287</v>
      </c>
      <c r="I320" s="19">
        <f>I321+I324+I325</f>
        <v>7</v>
      </c>
      <c r="J320" s="19">
        <f>SUM(K320:L320)</f>
        <v>1410</v>
      </c>
      <c r="K320" s="19">
        <f>K321+K324+K325</f>
        <v>1401</v>
      </c>
      <c r="L320" s="19">
        <f>L321+L324+L325</f>
        <v>9</v>
      </c>
      <c r="M320" s="19">
        <f>SUM(N320:O320)</f>
        <v>4172</v>
      </c>
      <c r="N320" s="19">
        <f>N321+N324+N325</f>
        <v>4142</v>
      </c>
      <c r="O320" s="19">
        <f>O321+O324+O325</f>
        <v>30</v>
      </c>
      <c r="P320" s="19">
        <f>SUM(Q320:R320)</f>
        <v>1528</v>
      </c>
      <c r="Q320" s="19">
        <f>Q321+Q324+Q325</f>
        <v>1519</v>
      </c>
      <c r="R320" s="19">
        <f>R321+R324+R325</f>
        <v>9</v>
      </c>
      <c r="S320" s="19">
        <f>SUM(T320:U320)</f>
        <v>1638</v>
      </c>
      <c r="T320" s="19">
        <f>T321+T324+T325</f>
        <v>1625</v>
      </c>
      <c r="U320" s="19">
        <f>U321+U324+U325</f>
        <v>13</v>
      </c>
      <c r="V320" s="19">
        <f>SUM(W320:X320)</f>
        <v>1510</v>
      </c>
      <c r="W320" s="19">
        <f>W321+W324+W325</f>
        <v>1501</v>
      </c>
      <c r="X320" s="19">
        <f>X321+X324+X325</f>
        <v>9</v>
      </c>
      <c r="Y320" s="19">
        <f>SUM(Z320:AA320)</f>
        <v>4676</v>
      </c>
      <c r="Z320" s="19">
        <f>Z321+Z324+Z325</f>
        <v>4645</v>
      </c>
      <c r="AA320" s="19">
        <f>AA321+AA324+AA325</f>
        <v>31</v>
      </c>
      <c r="AB320" s="19">
        <f>SUM(AC320:AD320)</f>
        <v>1470</v>
      </c>
      <c r="AC320" s="19">
        <f>AC321+AC324+AC325</f>
        <v>1463</v>
      </c>
      <c r="AD320" s="19">
        <f>AD321+AD324+AD325</f>
        <v>7</v>
      </c>
      <c r="AE320" s="19">
        <f>SUM(AF320:AG320)</f>
        <v>1425</v>
      </c>
      <c r="AF320" s="19">
        <f>AF321+AF324+AF325</f>
        <v>1417</v>
      </c>
      <c r="AG320" s="19">
        <f>AG321+AG324+AG325</f>
        <v>8</v>
      </c>
      <c r="AH320" s="19">
        <f>SUM(AI320:AJ320)</f>
        <v>1367</v>
      </c>
      <c r="AI320" s="19">
        <f>AI321+AI324+AI325</f>
        <v>1359</v>
      </c>
      <c r="AJ320" s="19">
        <f>AJ321+AJ324+AJ325</f>
        <v>8</v>
      </c>
      <c r="AK320" s="19">
        <f>SUM(AL320:AM320)</f>
        <v>4262</v>
      </c>
      <c r="AL320" s="19">
        <f>AL321+AL324+AL325</f>
        <v>4239</v>
      </c>
      <c r="AM320" s="19">
        <f>AM321+AM324+AM325</f>
        <v>23</v>
      </c>
      <c r="AN320" s="19">
        <f>SUM(AO320:AP320)</f>
        <v>1520</v>
      </c>
      <c r="AO320" s="19">
        <f>AO321+AO324+AO325</f>
        <v>1508</v>
      </c>
      <c r="AP320" s="19">
        <f>AP321+AP324+AP325</f>
        <v>12</v>
      </c>
      <c r="AQ320" s="19">
        <f>SUM(AR320:AS320)</f>
        <v>1527</v>
      </c>
      <c r="AR320" s="19">
        <f>AR321+AR324+AR325</f>
        <v>1522</v>
      </c>
      <c r="AS320" s="19">
        <f>AS321+AS324+AS325</f>
        <v>5</v>
      </c>
      <c r="AT320" s="19">
        <f>SUM(AU320:AV320)</f>
        <v>1675</v>
      </c>
      <c r="AU320" s="19">
        <f>AU321+AU324+AU325</f>
        <v>1665</v>
      </c>
      <c r="AV320" s="19">
        <f>AV321+AV324+AV325</f>
        <v>10</v>
      </c>
      <c r="AW320" s="19">
        <f>SUM(AX320:AY320)</f>
        <v>4722</v>
      </c>
      <c r="AX320" s="19">
        <f>AX321+AX324+AX325</f>
        <v>4695</v>
      </c>
      <c r="AY320" s="19">
        <f>AY321+AY324+AY325</f>
        <v>27</v>
      </c>
      <c r="AZ320" s="19">
        <f>SUM(BA320:BB320)</f>
        <v>17832</v>
      </c>
      <c r="BA320" s="19">
        <f>BA321+BA324+BA325</f>
        <v>17721</v>
      </c>
      <c r="BB320" s="19">
        <f>BB321+BB324+BB325</f>
        <v>111</v>
      </c>
    </row>
    <row r="321" spans="1:54" s="5" customFormat="1" ht="15" customHeight="1" x14ac:dyDescent="0.25">
      <c r="A321" s="23"/>
      <c r="B321" s="21"/>
      <c r="C321" s="22" t="s">
        <v>269</v>
      </c>
      <c r="D321" s="19">
        <f>SUM(E321:F321)</f>
        <v>58</v>
      </c>
      <c r="E321" s="19">
        <f>SUM(E322:E323)</f>
        <v>53</v>
      </c>
      <c r="F321" s="19">
        <f>SUM(F322:F323)</f>
        <v>5</v>
      </c>
      <c r="G321" s="19">
        <f>SUM(H321:I321)</f>
        <v>36</v>
      </c>
      <c r="H321" s="19">
        <f>SUM(H322:H323)</f>
        <v>33</v>
      </c>
      <c r="I321" s="19">
        <f>SUM(I322:I323)</f>
        <v>3</v>
      </c>
      <c r="J321" s="19">
        <f>SUM(K321:L321)</f>
        <v>50</v>
      </c>
      <c r="K321" s="19">
        <f>SUM(K322:K323)</f>
        <v>48</v>
      </c>
      <c r="L321" s="19">
        <f>SUM(L322:L323)</f>
        <v>2</v>
      </c>
      <c r="M321" s="19">
        <f>SUM(N321:O321)</f>
        <v>144</v>
      </c>
      <c r="N321" s="19">
        <f>SUM(N322:N323)</f>
        <v>134</v>
      </c>
      <c r="O321" s="19">
        <f>SUM(O322:O323)</f>
        <v>10</v>
      </c>
      <c r="P321" s="19">
        <f>SUM(Q321:R321)</f>
        <v>46</v>
      </c>
      <c r="Q321" s="19">
        <f>SUM(Q322:Q323)</f>
        <v>43</v>
      </c>
      <c r="R321" s="19">
        <f>SUM(R322:R323)</f>
        <v>3</v>
      </c>
      <c r="S321" s="19">
        <f>SUM(T321:U321)</f>
        <v>43</v>
      </c>
      <c r="T321" s="19">
        <f>SUM(T322:T323)</f>
        <v>41</v>
      </c>
      <c r="U321" s="19">
        <f>SUM(U322:U323)</f>
        <v>2</v>
      </c>
      <c r="V321" s="19">
        <f>SUM(W321:X321)</f>
        <v>38</v>
      </c>
      <c r="W321" s="19">
        <f>SUM(W322:W323)</f>
        <v>36</v>
      </c>
      <c r="X321" s="19">
        <f>SUM(X322:X323)</f>
        <v>2</v>
      </c>
      <c r="Y321" s="19">
        <f>SUM(Z321:AA321)</f>
        <v>127</v>
      </c>
      <c r="Z321" s="19">
        <f>SUM(Z322:Z323)</f>
        <v>120</v>
      </c>
      <c r="AA321" s="19">
        <f>SUM(AA322:AA323)</f>
        <v>7</v>
      </c>
      <c r="AB321" s="19">
        <f>SUM(AC321:AD321)</f>
        <v>43</v>
      </c>
      <c r="AC321" s="19">
        <f>SUM(AC322:AC323)</f>
        <v>43</v>
      </c>
      <c r="AD321" s="19">
        <f>SUM(AD322:AD323)</f>
        <v>0</v>
      </c>
      <c r="AE321" s="19">
        <f>SUM(AF321:AG321)</f>
        <v>50</v>
      </c>
      <c r="AF321" s="19">
        <f>SUM(AF322:AF323)</f>
        <v>48</v>
      </c>
      <c r="AG321" s="19">
        <f>SUM(AG322:AG323)</f>
        <v>2</v>
      </c>
      <c r="AH321" s="19">
        <f>SUM(AI321:AJ321)</f>
        <v>44</v>
      </c>
      <c r="AI321" s="19">
        <f>SUM(AI322:AI323)</f>
        <v>44</v>
      </c>
      <c r="AJ321" s="19">
        <f>SUM(AJ322:AJ323)</f>
        <v>0</v>
      </c>
      <c r="AK321" s="19">
        <f>SUM(AL321:AM321)</f>
        <v>137</v>
      </c>
      <c r="AL321" s="19">
        <f>SUM(AL322:AL323)</f>
        <v>135</v>
      </c>
      <c r="AM321" s="19">
        <f>SUM(AM322:AM323)</f>
        <v>2</v>
      </c>
      <c r="AN321" s="19">
        <f>SUM(AO321:AP321)</f>
        <v>45</v>
      </c>
      <c r="AO321" s="19">
        <f>SUM(AO322:AO323)</f>
        <v>44</v>
      </c>
      <c r="AP321" s="19">
        <f>SUM(AP322:AP323)</f>
        <v>1</v>
      </c>
      <c r="AQ321" s="19">
        <f>SUM(AR321:AS321)</f>
        <v>37</v>
      </c>
      <c r="AR321" s="19">
        <f>SUM(AR322:AR323)</f>
        <v>37</v>
      </c>
      <c r="AS321" s="19">
        <f>SUM(AS322:AS323)</f>
        <v>0</v>
      </c>
      <c r="AT321" s="19">
        <f>SUM(AU321:AV321)</f>
        <v>47</v>
      </c>
      <c r="AU321" s="19">
        <f>SUM(AU322:AU323)</f>
        <v>45</v>
      </c>
      <c r="AV321" s="19">
        <f>SUM(AV322:AV323)</f>
        <v>2</v>
      </c>
      <c r="AW321" s="19">
        <f>SUM(AX321:AY321)</f>
        <v>129</v>
      </c>
      <c r="AX321" s="19">
        <f>SUM(AX322:AX323)</f>
        <v>126</v>
      </c>
      <c r="AY321" s="19">
        <f>SUM(AY322:AY323)</f>
        <v>3</v>
      </c>
      <c r="AZ321" s="19">
        <f>SUM(BA321:BB321)</f>
        <v>537</v>
      </c>
      <c r="BA321" s="19">
        <f>SUM(BA322:BA323)</f>
        <v>515</v>
      </c>
      <c r="BB321" s="19">
        <f>SUM(BB322:BB323)</f>
        <v>22</v>
      </c>
    </row>
    <row r="322" spans="1:54" s="5" customFormat="1" ht="15" customHeight="1" x14ac:dyDescent="0.25">
      <c r="A322" s="23"/>
      <c r="B322" s="21"/>
      <c r="C322" s="25" t="s">
        <v>270</v>
      </c>
      <c r="D322" s="43">
        <f>E322+F322</f>
        <v>33</v>
      </c>
      <c r="E322" s="43">
        <v>33</v>
      </c>
      <c r="F322" s="43">
        <v>0</v>
      </c>
      <c r="G322" s="43">
        <f>H322+I322</f>
        <v>27</v>
      </c>
      <c r="H322" s="43">
        <v>27</v>
      </c>
      <c r="I322" s="43">
        <v>0</v>
      </c>
      <c r="J322" s="43">
        <f>K322+L322</f>
        <v>32</v>
      </c>
      <c r="K322" s="43">
        <v>32</v>
      </c>
      <c r="L322" s="43">
        <v>0</v>
      </c>
      <c r="M322" s="43">
        <f>N322+O322</f>
        <v>92</v>
      </c>
      <c r="N322" s="43">
        <f t="shared" ref="N322:O325" si="308">+E322+H322+K322</f>
        <v>92</v>
      </c>
      <c r="O322" s="43">
        <f t="shared" si="308"/>
        <v>0</v>
      </c>
      <c r="P322" s="43">
        <f>Q322+R322</f>
        <v>27</v>
      </c>
      <c r="Q322" s="43">
        <v>27</v>
      </c>
      <c r="R322" s="43">
        <v>0</v>
      </c>
      <c r="S322" s="43">
        <f>T322+U322</f>
        <v>27</v>
      </c>
      <c r="T322" s="43">
        <v>27</v>
      </c>
      <c r="U322" s="43">
        <v>0</v>
      </c>
      <c r="V322" s="43">
        <f>W322+X322</f>
        <v>23</v>
      </c>
      <c r="W322" s="43">
        <v>23</v>
      </c>
      <c r="X322" s="43">
        <v>0</v>
      </c>
      <c r="Y322" s="43">
        <f>Z322+AA322</f>
        <v>77</v>
      </c>
      <c r="Z322" s="43">
        <f t="shared" ref="Z322:AA325" si="309">+Q322+T322+W322</f>
        <v>77</v>
      </c>
      <c r="AA322" s="43">
        <f t="shared" si="309"/>
        <v>0</v>
      </c>
      <c r="AB322" s="43">
        <f>AC322+AD322</f>
        <v>27</v>
      </c>
      <c r="AC322" s="43">
        <v>27</v>
      </c>
      <c r="AD322" s="43"/>
      <c r="AE322" s="43">
        <f>AF322+AG322</f>
        <v>35</v>
      </c>
      <c r="AF322" s="43">
        <v>35</v>
      </c>
      <c r="AG322" s="43"/>
      <c r="AH322" s="43">
        <f>AI322+AJ322</f>
        <v>29</v>
      </c>
      <c r="AI322" s="43">
        <v>29</v>
      </c>
      <c r="AJ322" s="43"/>
      <c r="AK322" s="43">
        <f>AL322+AM322</f>
        <v>91</v>
      </c>
      <c r="AL322" s="43">
        <f t="shared" ref="AL322:AM325" si="310">+AC322+AF322+AI322</f>
        <v>91</v>
      </c>
      <c r="AM322" s="43">
        <f t="shared" si="310"/>
        <v>0</v>
      </c>
      <c r="AN322" s="43">
        <f>AO322+AP322</f>
        <v>31</v>
      </c>
      <c r="AO322" s="43">
        <v>31</v>
      </c>
      <c r="AP322" s="43"/>
      <c r="AQ322" s="43">
        <f>AR322+AS322</f>
        <v>26</v>
      </c>
      <c r="AR322" s="43">
        <v>26</v>
      </c>
      <c r="AS322" s="43"/>
      <c r="AT322" s="43">
        <f>AU322+AV322</f>
        <v>33</v>
      </c>
      <c r="AU322" s="43">
        <v>33</v>
      </c>
      <c r="AV322" s="43"/>
      <c r="AW322" s="43">
        <f>AX322+AY322</f>
        <v>90</v>
      </c>
      <c r="AX322" s="43">
        <f t="shared" ref="AX322:AY325" si="311">+AO322+AR322+AU322</f>
        <v>90</v>
      </c>
      <c r="AY322" s="43">
        <f t="shared" si="311"/>
        <v>0</v>
      </c>
      <c r="AZ322" s="43">
        <f>BA322+BB322</f>
        <v>350</v>
      </c>
      <c r="BA322" s="43">
        <f t="shared" ref="BA322:BB325" si="312">N322+Z322+AL322+AX322</f>
        <v>350</v>
      </c>
      <c r="BB322" s="43">
        <f t="shared" si="312"/>
        <v>0</v>
      </c>
    </row>
    <row r="323" spans="1:54" s="5" customFormat="1" ht="15" customHeight="1" x14ac:dyDescent="0.25">
      <c r="A323" s="23"/>
      <c r="B323" s="21"/>
      <c r="C323" s="25" t="s">
        <v>271</v>
      </c>
      <c r="D323" s="43">
        <f>E323+F323</f>
        <v>25</v>
      </c>
      <c r="E323" s="43">
        <v>20</v>
      </c>
      <c r="F323" s="43">
        <v>5</v>
      </c>
      <c r="G323" s="43">
        <f>H323+I323</f>
        <v>9</v>
      </c>
      <c r="H323" s="43">
        <v>6</v>
      </c>
      <c r="I323" s="43">
        <v>3</v>
      </c>
      <c r="J323" s="43">
        <f>K323+L323</f>
        <v>18</v>
      </c>
      <c r="K323" s="43">
        <v>16</v>
      </c>
      <c r="L323" s="43">
        <v>2</v>
      </c>
      <c r="M323" s="43">
        <f>N323+O323</f>
        <v>52</v>
      </c>
      <c r="N323" s="43">
        <f t="shared" si="308"/>
        <v>42</v>
      </c>
      <c r="O323" s="43">
        <f t="shared" si="308"/>
        <v>10</v>
      </c>
      <c r="P323" s="43">
        <f>Q323+R323</f>
        <v>19</v>
      </c>
      <c r="Q323" s="43">
        <v>16</v>
      </c>
      <c r="R323" s="43">
        <v>3</v>
      </c>
      <c r="S323" s="43">
        <f>T323+U323</f>
        <v>16</v>
      </c>
      <c r="T323" s="43">
        <v>14</v>
      </c>
      <c r="U323" s="43">
        <v>2</v>
      </c>
      <c r="V323" s="43">
        <f>W323+X323</f>
        <v>15</v>
      </c>
      <c r="W323" s="43">
        <v>13</v>
      </c>
      <c r="X323" s="43">
        <v>2</v>
      </c>
      <c r="Y323" s="43">
        <f>Z323+AA323</f>
        <v>50</v>
      </c>
      <c r="Z323" s="43">
        <f t="shared" si="309"/>
        <v>43</v>
      </c>
      <c r="AA323" s="43">
        <f t="shared" si="309"/>
        <v>7</v>
      </c>
      <c r="AB323" s="43">
        <f>AC323+AD323</f>
        <v>16</v>
      </c>
      <c r="AC323" s="43">
        <v>16</v>
      </c>
      <c r="AD323" s="43"/>
      <c r="AE323" s="43">
        <f>AF323+AG323</f>
        <v>15</v>
      </c>
      <c r="AF323" s="43">
        <v>13</v>
      </c>
      <c r="AG323" s="43">
        <v>2</v>
      </c>
      <c r="AH323" s="43">
        <f>AI323+AJ323</f>
        <v>15</v>
      </c>
      <c r="AI323" s="43">
        <v>15</v>
      </c>
      <c r="AJ323" s="43"/>
      <c r="AK323" s="43">
        <f>AL323+AM323</f>
        <v>46</v>
      </c>
      <c r="AL323" s="43">
        <f t="shared" si="310"/>
        <v>44</v>
      </c>
      <c r="AM323" s="43">
        <f t="shared" si="310"/>
        <v>2</v>
      </c>
      <c r="AN323" s="43">
        <f>AO323+AP323</f>
        <v>14</v>
      </c>
      <c r="AO323" s="43">
        <v>13</v>
      </c>
      <c r="AP323" s="43">
        <v>1</v>
      </c>
      <c r="AQ323" s="43">
        <f>AR323+AS323</f>
        <v>11</v>
      </c>
      <c r="AR323" s="43">
        <v>11</v>
      </c>
      <c r="AS323" s="43"/>
      <c r="AT323" s="43">
        <f>AU323+AV323</f>
        <v>14</v>
      </c>
      <c r="AU323" s="43">
        <v>12</v>
      </c>
      <c r="AV323" s="43">
        <v>2</v>
      </c>
      <c r="AW323" s="43">
        <f>AX323+AY323</f>
        <v>39</v>
      </c>
      <c r="AX323" s="43">
        <f t="shared" si="311"/>
        <v>36</v>
      </c>
      <c r="AY323" s="43">
        <f t="shared" si="311"/>
        <v>3</v>
      </c>
      <c r="AZ323" s="43">
        <f>BA323+BB323</f>
        <v>187</v>
      </c>
      <c r="BA323" s="43">
        <f t="shared" si="312"/>
        <v>165</v>
      </c>
      <c r="BB323" s="43">
        <f t="shared" si="312"/>
        <v>22</v>
      </c>
    </row>
    <row r="324" spans="1:54" s="5" customFormat="1" ht="15" customHeight="1" x14ac:dyDescent="0.25">
      <c r="A324" s="23"/>
      <c r="B324" s="21"/>
      <c r="C324" s="22" t="s">
        <v>272</v>
      </c>
      <c r="D324" s="43">
        <f>E324+F324</f>
        <v>0</v>
      </c>
      <c r="E324" s="43">
        <v>0</v>
      </c>
      <c r="F324" s="43">
        <v>0</v>
      </c>
      <c r="G324" s="43">
        <f>H324+I324</f>
        <v>0</v>
      </c>
      <c r="H324" s="43">
        <v>0</v>
      </c>
      <c r="I324" s="43">
        <v>0</v>
      </c>
      <c r="J324" s="43">
        <f>K324+L324</f>
        <v>0</v>
      </c>
      <c r="K324" s="43">
        <v>0</v>
      </c>
      <c r="L324" s="43">
        <v>0</v>
      </c>
      <c r="M324" s="43">
        <f>N324+O324</f>
        <v>0</v>
      </c>
      <c r="N324" s="43">
        <f t="shared" si="308"/>
        <v>0</v>
      </c>
      <c r="O324" s="43">
        <f t="shared" si="308"/>
        <v>0</v>
      </c>
      <c r="P324" s="43">
        <f>Q324+R324</f>
        <v>1</v>
      </c>
      <c r="Q324" s="43">
        <v>1</v>
      </c>
      <c r="R324" s="43">
        <v>0</v>
      </c>
      <c r="S324" s="43">
        <f>T324+U324</f>
        <v>0</v>
      </c>
      <c r="T324" s="43">
        <v>0</v>
      </c>
      <c r="U324" s="43">
        <v>0</v>
      </c>
      <c r="V324" s="43">
        <f>W324+X324</f>
        <v>0</v>
      </c>
      <c r="W324" s="43">
        <v>0</v>
      </c>
      <c r="X324" s="43">
        <v>0</v>
      </c>
      <c r="Y324" s="43">
        <f>Z324+AA324</f>
        <v>1</v>
      </c>
      <c r="Z324" s="43">
        <f t="shared" si="309"/>
        <v>1</v>
      </c>
      <c r="AA324" s="43">
        <f t="shared" si="309"/>
        <v>0</v>
      </c>
      <c r="AB324" s="43">
        <f>AC324+AD324</f>
        <v>0</v>
      </c>
      <c r="AC324" s="43">
        <v>0</v>
      </c>
      <c r="AD324" s="43">
        <v>0</v>
      </c>
      <c r="AE324" s="43">
        <f>AF324+AG324</f>
        <v>0</v>
      </c>
      <c r="AF324" s="43">
        <v>0</v>
      </c>
      <c r="AG324" s="43">
        <v>0</v>
      </c>
      <c r="AH324" s="43">
        <f>AI324+AJ324</f>
        <v>0</v>
      </c>
      <c r="AI324" s="43">
        <v>0</v>
      </c>
      <c r="AJ324" s="43">
        <v>0</v>
      </c>
      <c r="AK324" s="43">
        <f>AL324+AM324</f>
        <v>0</v>
      </c>
      <c r="AL324" s="43">
        <f t="shared" si="310"/>
        <v>0</v>
      </c>
      <c r="AM324" s="43">
        <f t="shared" si="310"/>
        <v>0</v>
      </c>
      <c r="AN324" s="43">
        <f>AO324+AP324</f>
        <v>0</v>
      </c>
      <c r="AO324" s="43">
        <v>0</v>
      </c>
      <c r="AP324" s="43">
        <v>0</v>
      </c>
      <c r="AQ324" s="43">
        <f>AR324+AS324</f>
        <v>0</v>
      </c>
      <c r="AR324" s="43">
        <v>0</v>
      </c>
      <c r="AS324" s="43">
        <v>0</v>
      </c>
      <c r="AT324" s="43">
        <f>AU324+AV324</f>
        <v>0</v>
      </c>
      <c r="AU324" s="43">
        <v>0</v>
      </c>
      <c r="AV324" s="43">
        <v>0</v>
      </c>
      <c r="AW324" s="43">
        <f>AX324+AY324</f>
        <v>0</v>
      </c>
      <c r="AX324" s="43">
        <f t="shared" si="311"/>
        <v>0</v>
      </c>
      <c r="AY324" s="43">
        <f t="shared" si="311"/>
        <v>0</v>
      </c>
      <c r="AZ324" s="43">
        <f>BA324+BB324</f>
        <v>1</v>
      </c>
      <c r="BA324" s="43">
        <f t="shared" si="312"/>
        <v>1</v>
      </c>
      <c r="BB324" s="43">
        <f t="shared" si="312"/>
        <v>0</v>
      </c>
    </row>
    <row r="325" spans="1:54" s="5" customFormat="1" ht="15" customHeight="1" x14ac:dyDescent="0.25">
      <c r="A325" s="23"/>
      <c r="B325" s="21"/>
      <c r="C325" s="22" t="s">
        <v>25</v>
      </c>
      <c r="D325" s="43">
        <f>E325+F325</f>
        <v>1410</v>
      </c>
      <c r="E325" s="43">
        <v>1401</v>
      </c>
      <c r="F325" s="43">
        <v>9</v>
      </c>
      <c r="G325" s="43">
        <f>H325+I325</f>
        <v>1258</v>
      </c>
      <c r="H325" s="43">
        <v>1254</v>
      </c>
      <c r="I325" s="43">
        <v>4</v>
      </c>
      <c r="J325" s="43">
        <f>K325+L325</f>
        <v>1360</v>
      </c>
      <c r="K325" s="43">
        <v>1353</v>
      </c>
      <c r="L325" s="43">
        <v>7</v>
      </c>
      <c r="M325" s="43">
        <f>N325+O325</f>
        <v>4028</v>
      </c>
      <c r="N325" s="43">
        <f t="shared" si="308"/>
        <v>4008</v>
      </c>
      <c r="O325" s="43">
        <f t="shared" si="308"/>
        <v>20</v>
      </c>
      <c r="P325" s="43">
        <f>Q325+R325</f>
        <v>1481</v>
      </c>
      <c r="Q325" s="43">
        <v>1475</v>
      </c>
      <c r="R325" s="43">
        <v>6</v>
      </c>
      <c r="S325" s="43">
        <f>T325+U325</f>
        <v>1595</v>
      </c>
      <c r="T325" s="43">
        <v>1584</v>
      </c>
      <c r="U325" s="43">
        <v>11</v>
      </c>
      <c r="V325" s="43">
        <f>W325+X325</f>
        <v>1472</v>
      </c>
      <c r="W325" s="43">
        <v>1465</v>
      </c>
      <c r="X325" s="43">
        <v>7</v>
      </c>
      <c r="Y325" s="43">
        <f>Z325+AA325</f>
        <v>4548</v>
      </c>
      <c r="Z325" s="43">
        <f t="shared" si="309"/>
        <v>4524</v>
      </c>
      <c r="AA325" s="43">
        <f t="shared" si="309"/>
        <v>24</v>
      </c>
      <c r="AB325" s="43">
        <f>AC325+AD325</f>
        <v>1427</v>
      </c>
      <c r="AC325" s="43">
        <v>1420</v>
      </c>
      <c r="AD325" s="43">
        <v>7</v>
      </c>
      <c r="AE325" s="43">
        <f>AF325+AG325</f>
        <v>1375</v>
      </c>
      <c r="AF325" s="43">
        <v>1369</v>
      </c>
      <c r="AG325" s="43">
        <v>6</v>
      </c>
      <c r="AH325" s="43">
        <f>AI325+AJ325</f>
        <v>1323</v>
      </c>
      <c r="AI325" s="43">
        <v>1315</v>
      </c>
      <c r="AJ325" s="43">
        <v>8</v>
      </c>
      <c r="AK325" s="43">
        <f>AL325+AM325</f>
        <v>4125</v>
      </c>
      <c r="AL325" s="43">
        <f t="shared" si="310"/>
        <v>4104</v>
      </c>
      <c r="AM325" s="43">
        <f t="shared" si="310"/>
        <v>21</v>
      </c>
      <c r="AN325" s="43">
        <f>AO325+AP325</f>
        <v>1475</v>
      </c>
      <c r="AO325" s="43">
        <v>1464</v>
      </c>
      <c r="AP325" s="43">
        <v>11</v>
      </c>
      <c r="AQ325" s="43">
        <f>AR325+AS325</f>
        <v>1490</v>
      </c>
      <c r="AR325" s="43">
        <v>1485</v>
      </c>
      <c r="AS325" s="43">
        <v>5</v>
      </c>
      <c r="AT325" s="43">
        <f>AU325+AV325</f>
        <v>1628</v>
      </c>
      <c r="AU325" s="43">
        <v>1620</v>
      </c>
      <c r="AV325" s="43">
        <v>8</v>
      </c>
      <c r="AW325" s="43">
        <f>AX325+AY325</f>
        <v>4593</v>
      </c>
      <c r="AX325" s="43">
        <f t="shared" si="311"/>
        <v>4569</v>
      </c>
      <c r="AY325" s="43">
        <f t="shared" si="311"/>
        <v>24</v>
      </c>
      <c r="AZ325" s="43">
        <f>BA325+BB325</f>
        <v>17294</v>
      </c>
      <c r="BA325" s="43">
        <f t="shared" si="312"/>
        <v>17205</v>
      </c>
      <c r="BB325" s="43">
        <f t="shared" si="312"/>
        <v>89</v>
      </c>
    </row>
    <row r="326" spans="1:54" s="5" customFormat="1" ht="15" customHeight="1" x14ac:dyDescent="0.25">
      <c r="A326" s="23"/>
      <c r="B326" s="21"/>
      <c r="C326" s="2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</row>
    <row r="327" spans="1:54" s="5" customFormat="1" ht="15" customHeight="1" x14ac:dyDescent="0.25">
      <c r="A327" s="20"/>
      <c r="B327" s="21" t="s">
        <v>273</v>
      </c>
      <c r="C327" s="22"/>
      <c r="D327" s="19">
        <f>SUM(E327:F327)</f>
        <v>100</v>
      </c>
      <c r="E327" s="19">
        <f>E328+E332+E333+E334+E335</f>
        <v>98</v>
      </c>
      <c r="F327" s="19">
        <f>F328+F332+F333+F334+F335</f>
        <v>2</v>
      </c>
      <c r="G327" s="19">
        <f>SUM(H327:I327)</f>
        <v>93</v>
      </c>
      <c r="H327" s="19">
        <f>H328+H332+H333+H334+H335</f>
        <v>88</v>
      </c>
      <c r="I327" s="19">
        <f>I328+I332+I333+I334+I335</f>
        <v>5</v>
      </c>
      <c r="J327" s="19">
        <f>SUM(K327:L327)</f>
        <v>107</v>
      </c>
      <c r="K327" s="19">
        <f>K328+K332+K333+K334+K335</f>
        <v>97</v>
      </c>
      <c r="L327" s="19">
        <f>L328+L332+L333+L334+L335</f>
        <v>10</v>
      </c>
      <c r="M327" s="19">
        <f>SUM(N327:O327)</f>
        <v>300</v>
      </c>
      <c r="N327" s="19">
        <f>N328+N332+N333+N334+N335</f>
        <v>283</v>
      </c>
      <c r="O327" s="19">
        <f>O328+O332+O333+O334+O335</f>
        <v>17</v>
      </c>
      <c r="P327" s="19">
        <f>SUM(Q327:R327)</f>
        <v>117</v>
      </c>
      <c r="Q327" s="19">
        <f>Q328+Q332+Q333+Q334+Q335</f>
        <v>110</v>
      </c>
      <c r="R327" s="19">
        <f>R328+R332+R333+R334+R335</f>
        <v>7</v>
      </c>
      <c r="S327" s="19">
        <f>SUM(T327:U327)</f>
        <v>135</v>
      </c>
      <c r="T327" s="19">
        <f>T328+T332+T333+T334+T335</f>
        <v>128</v>
      </c>
      <c r="U327" s="19">
        <f>U328+U332+U333+U334+U335</f>
        <v>7</v>
      </c>
      <c r="V327" s="19">
        <f>SUM(W327:X327)</f>
        <v>108</v>
      </c>
      <c r="W327" s="19">
        <f>W328+W332+W333+W334+W335</f>
        <v>102</v>
      </c>
      <c r="X327" s="19">
        <f>X328+X332+X333+X334+X335</f>
        <v>6</v>
      </c>
      <c r="Y327" s="19">
        <f>SUM(Z327:AA327)</f>
        <v>360</v>
      </c>
      <c r="Z327" s="19">
        <f>Z328+Z332+Z333+Z334+Z335</f>
        <v>340</v>
      </c>
      <c r="AA327" s="19">
        <f>AA328+AA332+AA333+AA334+AA335</f>
        <v>20</v>
      </c>
      <c r="AB327" s="19">
        <f>SUM(AC327:AD327)</f>
        <v>126</v>
      </c>
      <c r="AC327" s="19">
        <f>AC328+AC332+AC333+AC334+AC335</f>
        <v>123</v>
      </c>
      <c r="AD327" s="19">
        <f>AD328+AD332+AD333+AD334+AD335</f>
        <v>3</v>
      </c>
      <c r="AE327" s="19">
        <f>SUM(AF327:AG327)</f>
        <v>123</v>
      </c>
      <c r="AF327" s="19">
        <f>AF328+AF332+AF333+AF334+AF335</f>
        <v>121</v>
      </c>
      <c r="AG327" s="19">
        <f>AG328+AG332+AG333+AG334+AG335</f>
        <v>2</v>
      </c>
      <c r="AH327" s="19">
        <f>SUM(AI327:AJ327)</f>
        <v>101</v>
      </c>
      <c r="AI327" s="19">
        <f>AI328+AI332+AI333+AI334+AI335</f>
        <v>98</v>
      </c>
      <c r="AJ327" s="19">
        <f>AJ328+AJ332+AJ333+AJ334+AJ335</f>
        <v>3</v>
      </c>
      <c r="AK327" s="19">
        <f>SUM(AL327:AM327)</f>
        <v>350</v>
      </c>
      <c r="AL327" s="19">
        <f>AL328+AL332+AL333+AL334+AL335</f>
        <v>342</v>
      </c>
      <c r="AM327" s="19">
        <f>AM328+AM332+AM333+AM334+AM335</f>
        <v>8</v>
      </c>
      <c r="AN327" s="19">
        <f>SUM(AO327:AP327)</f>
        <v>153</v>
      </c>
      <c r="AO327" s="19">
        <f>AO328+AO332+AO333+AO334+AO335</f>
        <v>148</v>
      </c>
      <c r="AP327" s="19">
        <f>AP328+AP332+AP333+AP334+AP335</f>
        <v>5</v>
      </c>
      <c r="AQ327" s="19">
        <f>SUM(AR327:AS327)</f>
        <v>106</v>
      </c>
      <c r="AR327" s="19">
        <f>AR328+AR332+AR333+AR334+AR335</f>
        <v>103</v>
      </c>
      <c r="AS327" s="19">
        <f>AS328+AS332+AS333+AS334+AS335</f>
        <v>3</v>
      </c>
      <c r="AT327" s="19">
        <f>SUM(AU327:AV327)</f>
        <v>117</v>
      </c>
      <c r="AU327" s="19">
        <f>AU328+AU332+AU333+AU334+AU335</f>
        <v>114</v>
      </c>
      <c r="AV327" s="19">
        <f>AV328+AV332+AV333+AV334+AV335</f>
        <v>3</v>
      </c>
      <c r="AW327" s="19">
        <f>SUM(AX327:AY327)</f>
        <v>376</v>
      </c>
      <c r="AX327" s="19">
        <f>AX328+AX332+AX333+AX334+AX335</f>
        <v>365</v>
      </c>
      <c r="AY327" s="19">
        <f>AY328+AY332+AY333+AY334+AY335</f>
        <v>11</v>
      </c>
      <c r="AZ327" s="19">
        <f>SUM(BA327:BB327)</f>
        <v>1386</v>
      </c>
      <c r="BA327" s="19">
        <f>BA328+BA332+BA333+BA334+BA335</f>
        <v>1330</v>
      </c>
      <c r="BB327" s="19">
        <f>BB328+BB332+BB333+BB334+BB335</f>
        <v>56</v>
      </c>
    </row>
    <row r="328" spans="1:54" s="5" customFormat="1" ht="15" customHeight="1" x14ac:dyDescent="0.25">
      <c r="A328" s="23"/>
      <c r="B328" s="21"/>
      <c r="C328" s="22" t="s">
        <v>274</v>
      </c>
      <c r="D328" s="19">
        <f>SUM(E328:F328)</f>
        <v>67</v>
      </c>
      <c r="E328" s="19">
        <f>SUM(E329:E331)</f>
        <v>66</v>
      </c>
      <c r="F328" s="19">
        <f>SUM(F329:F331)</f>
        <v>1</v>
      </c>
      <c r="G328" s="19">
        <f>SUM(H328:I328)</f>
        <v>54</v>
      </c>
      <c r="H328" s="19">
        <f>SUM(H329:H331)</f>
        <v>53</v>
      </c>
      <c r="I328" s="19">
        <f>SUM(I329:I331)</f>
        <v>1</v>
      </c>
      <c r="J328" s="19">
        <f>SUM(K328:L328)</f>
        <v>61</v>
      </c>
      <c r="K328" s="19">
        <f>SUM(K329:K331)</f>
        <v>61</v>
      </c>
      <c r="L328" s="19">
        <f>SUM(L329:L331)</f>
        <v>0</v>
      </c>
      <c r="M328" s="19">
        <f>SUM(N328:O328)</f>
        <v>182</v>
      </c>
      <c r="N328" s="19">
        <f>SUM(N329:N331)</f>
        <v>180</v>
      </c>
      <c r="O328" s="19">
        <f>SUM(O329:O331)</f>
        <v>2</v>
      </c>
      <c r="P328" s="19">
        <f>SUM(Q328:R328)</f>
        <v>67</v>
      </c>
      <c r="Q328" s="19">
        <f>SUM(Q329:Q331)</f>
        <v>67</v>
      </c>
      <c r="R328" s="19">
        <f>SUM(R329:R331)</f>
        <v>0</v>
      </c>
      <c r="S328" s="19">
        <f>SUM(T328:U328)</f>
        <v>89</v>
      </c>
      <c r="T328" s="19">
        <f>SUM(T329:T331)</f>
        <v>88</v>
      </c>
      <c r="U328" s="19">
        <f>SUM(U329:U331)</f>
        <v>1</v>
      </c>
      <c r="V328" s="19">
        <f>SUM(W328:X328)</f>
        <v>66</v>
      </c>
      <c r="W328" s="19">
        <f>SUM(W329:W331)</f>
        <v>66</v>
      </c>
      <c r="X328" s="19">
        <f>SUM(X329:X331)</f>
        <v>0</v>
      </c>
      <c r="Y328" s="19">
        <f>SUM(Z328:AA328)</f>
        <v>222</v>
      </c>
      <c r="Z328" s="19">
        <f>SUM(Z329:Z331)</f>
        <v>221</v>
      </c>
      <c r="AA328" s="19">
        <f>SUM(AA329:AA331)</f>
        <v>1</v>
      </c>
      <c r="AB328" s="19">
        <f>SUM(AC328:AD328)</f>
        <v>75</v>
      </c>
      <c r="AC328" s="19">
        <f>SUM(AC329:AC331)</f>
        <v>75</v>
      </c>
      <c r="AD328" s="19">
        <f>SUM(AD329:AD331)</f>
        <v>0</v>
      </c>
      <c r="AE328" s="19">
        <f>SUM(AF328:AG328)</f>
        <v>66</v>
      </c>
      <c r="AF328" s="19">
        <f>SUM(AF329:AF331)</f>
        <v>66</v>
      </c>
      <c r="AG328" s="19">
        <f>SUM(AG329:AG331)</f>
        <v>0</v>
      </c>
      <c r="AH328" s="19">
        <f>SUM(AI328:AJ328)</f>
        <v>63</v>
      </c>
      <c r="AI328" s="19">
        <f>SUM(AI329:AI331)</f>
        <v>63</v>
      </c>
      <c r="AJ328" s="19">
        <f>SUM(AJ329:AJ331)</f>
        <v>0</v>
      </c>
      <c r="AK328" s="19">
        <f>SUM(AL328:AM328)</f>
        <v>204</v>
      </c>
      <c r="AL328" s="19">
        <f>SUM(AL329:AL331)</f>
        <v>204</v>
      </c>
      <c r="AM328" s="19">
        <f>SUM(AM329:AM331)</f>
        <v>0</v>
      </c>
      <c r="AN328" s="19">
        <f>SUM(AO328:AP328)</f>
        <v>70</v>
      </c>
      <c r="AO328" s="19">
        <f>SUM(AO329:AO331)</f>
        <v>70</v>
      </c>
      <c r="AP328" s="19">
        <f>SUM(AP329:AP331)</f>
        <v>0</v>
      </c>
      <c r="AQ328" s="19">
        <f>SUM(AR328:AS328)</f>
        <v>68</v>
      </c>
      <c r="AR328" s="19">
        <f>SUM(AR329:AR331)</f>
        <v>68</v>
      </c>
      <c r="AS328" s="19">
        <f>SUM(AS329:AS331)</f>
        <v>0</v>
      </c>
      <c r="AT328" s="19">
        <f>SUM(AU328:AV328)</f>
        <v>81</v>
      </c>
      <c r="AU328" s="19">
        <f>SUM(AU329:AU331)</f>
        <v>81</v>
      </c>
      <c r="AV328" s="19">
        <f>SUM(AV329:AV331)</f>
        <v>0</v>
      </c>
      <c r="AW328" s="19">
        <f>SUM(AX328:AY328)</f>
        <v>219</v>
      </c>
      <c r="AX328" s="19">
        <f>SUM(AX329:AX331)</f>
        <v>219</v>
      </c>
      <c r="AY328" s="19">
        <f>SUM(AY329:AY331)</f>
        <v>0</v>
      </c>
      <c r="AZ328" s="19">
        <f>SUM(BA328:BB328)</f>
        <v>827</v>
      </c>
      <c r="BA328" s="19">
        <f>SUM(BA329:BA331)</f>
        <v>824</v>
      </c>
      <c r="BB328" s="19">
        <f>SUM(BB329:BB331)</f>
        <v>3</v>
      </c>
    </row>
    <row r="329" spans="1:54" s="5" customFormat="1" ht="15" customHeight="1" x14ac:dyDescent="0.25">
      <c r="A329" s="23"/>
      <c r="B329" s="21"/>
      <c r="C329" s="25" t="s">
        <v>275</v>
      </c>
      <c r="D329" s="43">
        <f t="shared" ref="D329:D335" si="313">E329+F329</f>
        <v>44</v>
      </c>
      <c r="E329" s="43">
        <v>44</v>
      </c>
      <c r="F329" s="43">
        <v>0</v>
      </c>
      <c r="G329" s="43">
        <f t="shared" ref="G329:G335" si="314">H329+I329</f>
        <v>40</v>
      </c>
      <c r="H329" s="43">
        <v>40</v>
      </c>
      <c r="I329" s="43">
        <v>0</v>
      </c>
      <c r="J329" s="43">
        <f t="shared" ref="J329:J335" si="315">K329+L329</f>
        <v>46</v>
      </c>
      <c r="K329" s="43">
        <v>46</v>
      </c>
      <c r="L329" s="43">
        <v>0</v>
      </c>
      <c r="M329" s="43">
        <f t="shared" ref="M329:M335" si="316">N329+O329</f>
        <v>130</v>
      </c>
      <c r="N329" s="43">
        <f t="shared" ref="N329:O335" si="317">+E329+H329+K329</f>
        <v>130</v>
      </c>
      <c r="O329" s="43">
        <f t="shared" si="317"/>
        <v>0</v>
      </c>
      <c r="P329" s="43">
        <f t="shared" ref="P329:P335" si="318">Q329+R329</f>
        <v>57</v>
      </c>
      <c r="Q329" s="43">
        <v>57</v>
      </c>
      <c r="R329" s="43">
        <v>0</v>
      </c>
      <c r="S329" s="43">
        <f t="shared" ref="S329:S335" si="319">T329+U329</f>
        <v>69</v>
      </c>
      <c r="T329" s="43">
        <v>69</v>
      </c>
      <c r="U329" s="43">
        <v>0</v>
      </c>
      <c r="V329" s="43">
        <f t="shared" ref="V329:V335" si="320">W329+X329</f>
        <v>51</v>
      </c>
      <c r="W329" s="43">
        <v>51</v>
      </c>
      <c r="X329" s="43">
        <v>0</v>
      </c>
      <c r="Y329" s="43">
        <f t="shared" ref="Y329:Y335" si="321">Z329+AA329</f>
        <v>177</v>
      </c>
      <c r="Z329" s="43">
        <f t="shared" ref="Z329:AA335" si="322">+Q329+T329+W329</f>
        <v>177</v>
      </c>
      <c r="AA329" s="43">
        <f t="shared" si="322"/>
        <v>0</v>
      </c>
      <c r="AB329" s="43">
        <f t="shared" ref="AB329:AB335" si="323">AC329+AD329</f>
        <v>50</v>
      </c>
      <c r="AC329" s="43">
        <v>50</v>
      </c>
      <c r="AD329" s="43">
        <v>0</v>
      </c>
      <c r="AE329" s="43">
        <f t="shared" ref="AE329:AE335" si="324">AF329+AG329</f>
        <v>42</v>
      </c>
      <c r="AF329" s="43">
        <v>42</v>
      </c>
      <c r="AG329" s="43">
        <v>0</v>
      </c>
      <c r="AH329" s="43">
        <f t="shared" ref="AH329:AH335" si="325">AI329+AJ329</f>
        <v>39</v>
      </c>
      <c r="AI329" s="43">
        <v>39</v>
      </c>
      <c r="AJ329" s="43">
        <v>0</v>
      </c>
      <c r="AK329" s="43">
        <f t="shared" ref="AK329:AK335" si="326">AL329+AM329</f>
        <v>131</v>
      </c>
      <c r="AL329" s="43">
        <f t="shared" ref="AL329:AM335" si="327">+AC329+AF329+AI329</f>
        <v>131</v>
      </c>
      <c r="AM329" s="43">
        <f t="shared" si="327"/>
        <v>0</v>
      </c>
      <c r="AN329" s="43">
        <f t="shared" ref="AN329:AN335" si="328">AO329+AP329</f>
        <v>44</v>
      </c>
      <c r="AO329" s="43">
        <v>44</v>
      </c>
      <c r="AP329" s="43">
        <v>0</v>
      </c>
      <c r="AQ329" s="43">
        <f t="shared" ref="AQ329:AQ335" si="329">AR329+AS329</f>
        <v>43</v>
      </c>
      <c r="AR329" s="43">
        <v>43</v>
      </c>
      <c r="AS329" s="43">
        <v>0</v>
      </c>
      <c r="AT329" s="43">
        <f t="shared" ref="AT329:AT335" si="330">AU329+AV329</f>
        <v>46</v>
      </c>
      <c r="AU329" s="43">
        <v>46</v>
      </c>
      <c r="AV329" s="43">
        <v>0</v>
      </c>
      <c r="AW329" s="43">
        <f t="shared" ref="AW329:AW335" si="331">AX329+AY329</f>
        <v>133</v>
      </c>
      <c r="AX329" s="43">
        <f t="shared" ref="AX329:AY335" si="332">+AO329+AR329+AU329</f>
        <v>133</v>
      </c>
      <c r="AY329" s="43">
        <f t="shared" si="332"/>
        <v>0</v>
      </c>
      <c r="AZ329" s="43">
        <f t="shared" ref="AZ329:AZ335" si="333">BA329+BB329</f>
        <v>571</v>
      </c>
      <c r="BA329" s="43">
        <f t="shared" ref="BA329:BB335" si="334">N329+Z329+AL329+AX329</f>
        <v>571</v>
      </c>
      <c r="BB329" s="43">
        <f t="shared" si="334"/>
        <v>0</v>
      </c>
    </row>
    <row r="330" spans="1:54" s="5" customFormat="1" ht="15" customHeight="1" x14ac:dyDescent="0.25">
      <c r="A330" s="23"/>
      <c r="B330" s="21"/>
      <c r="C330" s="25" t="s">
        <v>276</v>
      </c>
      <c r="D330" s="43">
        <f t="shared" si="313"/>
        <v>18</v>
      </c>
      <c r="E330" s="43">
        <v>17</v>
      </c>
      <c r="F330" s="43">
        <v>1</v>
      </c>
      <c r="G330" s="43">
        <f t="shared" si="314"/>
        <v>13</v>
      </c>
      <c r="H330" s="43">
        <v>12</v>
      </c>
      <c r="I330" s="43">
        <v>1</v>
      </c>
      <c r="J330" s="43">
        <f t="shared" si="315"/>
        <v>15</v>
      </c>
      <c r="K330" s="43">
        <v>15</v>
      </c>
      <c r="L330" s="43">
        <v>0</v>
      </c>
      <c r="M330" s="43">
        <f t="shared" si="316"/>
        <v>46</v>
      </c>
      <c r="N330" s="43">
        <f t="shared" si="317"/>
        <v>44</v>
      </c>
      <c r="O330" s="43">
        <f t="shared" si="317"/>
        <v>2</v>
      </c>
      <c r="P330" s="43">
        <f t="shared" si="318"/>
        <v>10</v>
      </c>
      <c r="Q330" s="43">
        <v>10</v>
      </c>
      <c r="R330" s="43">
        <v>0</v>
      </c>
      <c r="S330" s="43">
        <f t="shared" si="319"/>
        <v>18</v>
      </c>
      <c r="T330" s="43">
        <v>17</v>
      </c>
      <c r="U330" s="43">
        <v>1</v>
      </c>
      <c r="V330" s="43">
        <f t="shared" si="320"/>
        <v>15</v>
      </c>
      <c r="W330" s="43">
        <v>15</v>
      </c>
      <c r="X330" s="43">
        <v>0</v>
      </c>
      <c r="Y330" s="43">
        <f t="shared" si="321"/>
        <v>43</v>
      </c>
      <c r="Z330" s="43">
        <f t="shared" si="322"/>
        <v>42</v>
      </c>
      <c r="AA330" s="43">
        <f t="shared" si="322"/>
        <v>1</v>
      </c>
      <c r="AB330" s="43">
        <f t="shared" si="323"/>
        <v>23</v>
      </c>
      <c r="AC330" s="43">
        <v>23</v>
      </c>
      <c r="AD330" s="43">
        <v>0</v>
      </c>
      <c r="AE330" s="43">
        <f t="shared" si="324"/>
        <v>22</v>
      </c>
      <c r="AF330" s="43">
        <v>22</v>
      </c>
      <c r="AG330" s="43">
        <v>0</v>
      </c>
      <c r="AH330" s="43">
        <f t="shared" si="325"/>
        <v>24</v>
      </c>
      <c r="AI330" s="43">
        <v>24</v>
      </c>
      <c r="AJ330" s="43">
        <v>0</v>
      </c>
      <c r="AK330" s="43">
        <f t="shared" si="326"/>
        <v>69</v>
      </c>
      <c r="AL330" s="43">
        <f t="shared" si="327"/>
        <v>69</v>
      </c>
      <c r="AM330" s="43">
        <f t="shared" si="327"/>
        <v>0</v>
      </c>
      <c r="AN330" s="43">
        <f t="shared" si="328"/>
        <v>25</v>
      </c>
      <c r="AO330" s="43">
        <v>25</v>
      </c>
      <c r="AP330" s="43">
        <v>0</v>
      </c>
      <c r="AQ330" s="43">
        <f t="shared" si="329"/>
        <v>25</v>
      </c>
      <c r="AR330" s="43">
        <v>25</v>
      </c>
      <c r="AS330" s="43">
        <v>0</v>
      </c>
      <c r="AT330" s="43">
        <f t="shared" si="330"/>
        <v>31</v>
      </c>
      <c r="AU330" s="43">
        <v>31</v>
      </c>
      <c r="AV330" s="43">
        <v>0</v>
      </c>
      <c r="AW330" s="43">
        <f t="shared" si="331"/>
        <v>81</v>
      </c>
      <c r="AX330" s="43">
        <f t="shared" si="332"/>
        <v>81</v>
      </c>
      <c r="AY330" s="43">
        <f t="shared" si="332"/>
        <v>0</v>
      </c>
      <c r="AZ330" s="43">
        <f t="shared" si="333"/>
        <v>239</v>
      </c>
      <c r="BA330" s="43">
        <f t="shared" si="334"/>
        <v>236</v>
      </c>
      <c r="BB330" s="43">
        <f t="shared" si="334"/>
        <v>3</v>
      </c>
    </row>
    <row r="331" spans="1:54" s="5" customFormat="1" ht="15" customHeight="1" x14ac:dyDescent="0.25">
      <c r="A331" s="23"/>
      <c r="B331" s="21"/>
      <c r="C331" s="25" t="s">
        <v>277</v>
      </c>
      <c r="D331" s="43">
        <f t="shared" si="313"/>
        <v>5</v>
      </c>
      <c r="E331" s="43">
        <v>5</v>
      </c>
      <c r="F331" s="43">
        <v>0</v>
      </c>
      <c r="G331" s="43">
        <f t="shared" si="314"/>
        <v>1</v>
      </c>
      <c r="H331" s="43">
        <v>1</v>
      </c>
      <c r="I331" s="43">
        <v>0</v>
      </c>
      <c r="J331" s="43">
        <f t="shared" si="315"/>
        <v>0</v>
      </c>
      <c r="K331" s="43">
        <v>0</v>
      </c>
      <c r="L331" s="43">
        <v>0</v>
      </c>
      <c r="M331" s="43">
        <f t="shared" si="316"/>
        <v>6</v>
      </c>
      <c r="N331" s="43">
        <f t="shared" si="317"/>
        <v>6</v>
      </c>
      <c r="O331" s="43">
        <f t="shared" si="317"/>
        <v>0</v>
      </c>
      <c r="P331" s="43">
        <f t="shared" si="318"/>
        <v>0</v>
      </c>
      <c r="Q331" s="43">
        <v>0</v>
      </c>
      <c r="R331" s="43">
        <v>0</v>
      </c>
      <c r="S331" s="43">
        <f t="shared" si="319"/>
        <v>2</v>
      </c>
      <c r="T331" s="43">
        <v>2</v>
      </c>
      <c r="U331" s="43">
        <v>0</v>
      </c>
      <c r="V331" s="43">
        <f t="shared" si="320"/>
        <v>0</v>
      </c>
      <c r="W331" s="43">
        <v>0</v>
      </c>
      <c r="X331" s="43">
        <v>0</v>
      </c>
      <c r="Y331" s="43">
        <f t="shared" si="321"/>
        <v>2</v>
      </c>
      <c r="Z331" s="43">
        <f t="shared" si="322"/>
        <v>2</v>
      </c>
      <c r="AA331" s="43">
        <f t="shared" si="322"/>
        <v>0</v>
      </c>
      <c r="AB331" s="43">
        <f t="shared" si="323"/>
        <v>2</v>
      </c>
      <c r="AC331" s="43">
        <v>2</v>
      </c>
      <c r="AD331" s="43">
        <v>0</v>
      </c>
      <c r="AE331" s="43">
        <f t="shared" si="324"/>
        <v>2</v>
      </c>
      <c r="AF331" s="43">
        <v>2</v>
      </c>
      <c r="AG331" s="43">
        <v>0</v>
      </c>
      <c r="AH331" s="43">
        <f t="shared" si="325"/>
        <v>0</v>
      </c>
      <c r="AI331" s="43">
        <v>0</v>
      </c>
      <c r="AJ331" s="43">
        <v>0</v>
      </c>
      <c r="AK331" s="43">
        <f t="shared" si="326"/>
        <v>4</v>
      </c>
      <c r="AL331" s="43">
        <f t="shared" si="327"/>
        <v>4</v>
      </c>
      <c r="AM331" s="43">
        <f t="shared" si="327"/>
        <v>0</v>
      </c>
      <c r="AN331" s="43">
        <f t="shared" si="328"/>
        <v>1</v>
      </c>
      <c r="AO331" s="43">
        <v>1</v>
      </c>
      <c r="AP331" s="43">
        <v>0</v>
      </c>
      <c r="AQ331" s="43">
        <f t="shared" si="329"/>
        <v>0</v>
      </c>
      <c r="AR331" s="43">
        <v>0</v>
      </c>
      <c r="AS331" s="43">
        <v>0</v>
      </c>
      <c r="AT331" s="43">
        <f t="shared" si="330"/>
        <v>4</v>
      </c>
      <c r="AU331" s="43">
        <v>4</v>
      </c>
      <c r="AV331" s="43">
        <v>0</v>
      </c>
      <c r="AW331" s="43">
        <f t="shared" si="331"/>
        <v>5</v>
      </c>
      <c r="AX331" s="43">
        <f t="shared" si="332"/>
        <v>5</v>
      </c>
      <c r="AY331" s="43">
        <f t="shared" si="332"/>
        <v>0</v>
      </c>
      <c r="AZ331" s="43">
        <f t="shared" si="333"/>
        <v>17</v>
      </c>
      <c r="BA331" s="43">
        <f t="shared" si="334"/>
        <v>17</v>
      </c>
      <c r="BB331" s="43">
        <f t="shared" si="334"/>
        <v>0</v>
      </c>
    </row>
    <row r="332" spans="1:54" s="5" customFormat="1" ht="15" customHeight="1" x14ac:dyDescent="0.25">
      <c r="A332" s="23"/>
      <c r="B332" s="21"/>
      <c r="C332" s="22" t="s">
        <v>278</v>
      </c>
      <c r="D332" s="43">
        <f t="shared" si="313"/>
        <v>0</v>
      </c>
      <c r="E332" s="43">
        <v>0</v>
      </c>
      <c r="F332" s="43">
        <v>0</v>
      </c>
      <c r="G332" s="43">
        <f t="shared" si="314"/>
        <v>0</v>
      </c>
      <c r="H332" s="43">
        <v>0</v>
      </c>
      <c r="I332" s="43">
        <v>0</v>
      </c>
      <c r="J332" s="43">
        <f t="shared" si="315"/>
        <v>1</v>
      </c>
      <c r="K332" s="43">
        <v>1</v>
      </c>
      <c r="L332" s="43">
        <v>0</v>
      </c>
      <c r="M332" s="43">
        <f t="shared" si="316"/>
        <v>1</v>
      </c>
      <c r="N332" s="43">
        <f t="shared" si="317"/>
        <v>1</v>
      </c>
      <c r="O332" s="43">
        <f t="shared" si="317"/>
        <v>0</v>
      </c>
      <c r="P332" s="43">
        <f t="shared" si="318"/>
        <v>0</v>
      </c>
      <c r="Q332" s="43">
        <v>0</v>
      </c>
      <c r="R332" s="43">
        <v>0</v>
      </c>
      <c r="S332" s="43">
        <f t="shared" si="319"/>
        <v>0</v>
      </c>
      <c r="T332" s="43">
        <v>0</v>
      </c>
      <c r="U332" s="43">
        <v>0</v>
      </c>
      <c r="V332" s="43">
        <f t="shared" si="320"/>
        <v>0</v>
      </c>
      <c r="W332" s="43">
        <v>0</v>
      </c>
      <c r="X332" s="43">
        <v>0</v>
      </c>
      <c r="Y332" s="43">
        <f t="shared" si="321"/>
        <v>0</v>
      </c>
      <c r="Z332" s="43">
        <f t="shared" si="322"/>
        <v>0</v>
      </c>
      <c r="AA332" s="43">
        <f t="shared" si="322"/>
        <v>0</v>
      </c>
      <c r="AB332" s="43">
        <f t="shared" si="323"/>
        <v>0</v>
      </c>
      <c r="AC332" s="43">
        <v>0</v>
      </c>
      <c r="AD332" s="43">
        <v>0</v>
      </c>
      <c r="AE332" s="43">
        <f t="shared" si="324"/>
        <v>0</v>
      </c>
      <c r="AF332" s="43">
        <v>0</v>
      </c>
      <c r="AG332" s="43">
        <v>0</v>
      </c>
      <c r="AH332" s="43">
        <f t="shared" si="325"/>
        <v>0</v>
      </c>
      <c r="AI332" s="43">
        <v>0</v>
      </c>
      <c r="AJ332" s="43">
        <v>0</v>
      </c>
      <c r="AK332" s="43">
        <f t="shared" si="326"/>
        <v>0</v>
      </c>
      <c r="AL332" s="43">
        <f t="shared" si="327"/>
        <v>0</v>
      </c>
      <c r="AM332" s="43">
        <f t="shared" si="327"/>
        <v>0</v>
      </c>
      <c r="AN332" s="43">
        <f t="shared" si="328"/>
        <v>0</v>
      </c>
      <c r="AO332" s="43">
        <v>0</v>
      </c>
      <c r="AP332" s="43">
        <v>0</v>
      </c>
      <c r="AQ332" s="43">
        <f t="shared" si="329"/>
        <v>0</v>
      </c>
      <c r="AR332" s="43">
        <v>0</v>
      </c>
      <c r="AS332" s="43">
        <v>0</v>
      </c>
      <c r="AT332" s="43">
        <f t="shared" si="330"/>
        <v>0</v>
      </c>
      <c r="AU332" s="43">
        <v>0</v>
      </c>
      <c r="AV332" s="43">
        <v>0</v>
      </c>
      <c r="AW332" s="43">
        <f t="shared" si="331"/>
        <v>0</v>
      </c>
      <c r="AX332" s="43">
        <f t="shared" si="332"/>
        <v>0</v>
      </c>
      <c r="AY332" s="43">
        <f t="shared" si="332"/>
        <v>0</v>
      </c>
      <c r="AZ332" s="43">
        <f t="shared" si="333"/>
        <v>1</v>
      </c>
      <c r="BA332" s="43">
        <f t="shared" si="334"/>
        <v>1</v>
      </c>
      <c r="BB332" s="43">
        <f t="shared" si="334"/>
        <v>0</v>
      </c>
    </row>
    <row r="333" spans="1:54" s="5" customFormat="1" ht="15" customHeight="1" x14ac:dyDescent="0.25">
      <c r="A333" s="23"/>
      <c r="B333" s="21"/>
      <c r="C333" s="22" t="s">
        <v>279</v>
      </c>
      <c r="D333" s="43">
        <f t="shared" si="313"/>
        <v>6</v>
      </c>
      <c r="E333" s="43">
        <v>6</v>
      </c>
      <c r="F333" s="43">
        <v>0</v>
      </c>
      <c r="G333" s="43">
        <f t="shared" si="314"/>
        <v>9</v>
      </c>
      <c r="H333" s="43">
        <v>8</v>
      </c>
      <c r="I333" s="43">
        <v>1</v>
      </c>
      <c r="J333" s="43">
        <f t="shared" si="315"/>
        <v>4</v>
      </c>
      <c r="K333" s="43">
        <v>4</v>
      </c>
      <c r="L333" s="43">
        <v>0</v>
      </c>
      <c r="M333" s="43">
        <f t="shared" si="316"/>
        <v>19</v>
      </c>
      <c r="N333" s="43">
        <f t="shared" si="317"/>
        <v>18</v>
      </c>
      <c r="O333" s="43">
        <f t="shared" si="317"/>
        <v>1</v>
      </c>
      <c r="P333" s="43">
        <f t="shared" si="318"/>
        <v>8</v>
      </c>
      <c r="Q333" s="43">
        <v>8</v>
      </c>
      <c r="R333" s="43">
        <v>0</v>
      </c>
      <c r="S333" s="43">
        <f t="shared" si="319"/>
        <v>6</v>
      </c>
      <c r="T333" s="43">
        <v>6</v>
      </c>
      <c r="U333" s="43">
        <v>0</v>
      </c>
      <c r="V333" s="43">
        <f t="shared" si="320"/>
        <v>5</v>
      </c>
      <c r="W333" s="43">
        <v>5</v>
      </c>
      <c r="X333" s="43">
        <v>0</v>
      </c>
      <c r="Y333" s="43">
        <f t="shared" si="321"/>
        <v>19</v>
      </c>
      <c r="Z333" s="43">
        <f t="shared" si="322"/>
        <v>19</v>
      </c>
      <c r="AA333" s="43">
        <f t="shared" si="322"/>
        <v>0</v>
      </c>
      <c r="AB333" s="43">
        <f t="shared" si="323"/>
        <v>4</v>
      </c>
      <c r="AC333" s="43">
        <v>4</v>
      </c>
      <c r="AD333" s="43">
        <v>0</v>
      </c>
      <c r="AE333" s="43">
        <f t="shared" si="324"/>
        <v>6</v>
      </c>
      <c r="AF333" s="43">
        <v>6</v>
      </c>
      <c r="AG333" s="43">
        <v>0</v>
      </c>
      <c r="AH333" s="43">
        <f t="shared" si="325"/>
        <v>4</v>
      </c>
      <c r="AI333" s="43">
        <v>4</v>
      </c>
      <c r="AJ333" s="43">
        <v>0</v>
      </c>
      <c r="AK333" s="43">
        <f t="shared" si="326"/>
        <v>14</v>
      </c>
      <c r="AL333" s="43">
        <f t="shared" si="327"/>
        <v>14</v>
      </c>
      <c r="AM333" s="43">
        <f t="shared" si="327"/>
        <v>0</v>
      </c>
      <c r="AN333" s="43">
        <f t="shared" si="328"/>
        <v>9</v>
      </c>
      <c r="AO333" s="43">
        <v>9</v>
      </c>
      <c r="AP333" s="43">
        <v>0</v>
      </c>
      <c r="AQ333" s="43">
        <f t="shared" si="329"/>
        <v>1</v>
      </c>
      <c r="AR333" s="43">
        <v>1</v>
      </c>
      <c r="AS333" s="43">
        <v>0</v>
      </c>
      <c r="AT333" s="43">
        <f t="shared" si="330"/>
        <v>0</v>
      </c>
      <c r="AU333" s="43">
        <v>0</v>
      </c>
      <c r="AV333" s="43">
        <v>0</v>
      </c>
      <c r="AW333" s="43">
        <f t="shared" si="331"/>
        <v>10</v>
      </c>
      <c r="AX333" s="43">
        <f t="shared" si="332"/>
        <v>10</v>
      </c>
      <c r="AY333" s="43">
        <f t="shared" si="332"/>
        <v>0</v>
      </c>
      <c r="AZ333" s="43">
        <f t="shared" si="333"/>
        <v>62</v>
      </c>
      <c r="BA333" s="43">
        <f t="shared" si="334"/>
        <v>61</v>
      </c>
      <c r="BB333" s="43">
        <f t="shared" si="334"/>
        <v>1</v>
      </c>
    </row>
    <row r="334" spans="1:54" s="5" customFormat="1" ht="15" customHeight="1" x14ac:dyDescent="0.25">
      <c r="A334" s="23"/>
      <c r="B334" s="21"/>
      <c r="C334" s="22" t="s">
        <v>58</v>
      </c>
      <c r="D334" s="43">
        <f t="shared" si="313"/>
        <v>8</v>
      </c>
      <c r="E334" s="43">
        <v>8</v>
      </c>
      <c r="F334" s="43">
        <v>0</v>
      </c>
      <c r="G334" s="43">
        <f t="shared" si="314"/>
        <v>14</v>
      </c>
      <c r="H334" s="43">
        <v>14</v>
      </c>
      <c r="I334" s="43">
        <v>0</v>
      </c>
      <c r="J334" s="43">
        <f t="shared" si="315"/>
        <v>14</v>
      </c>
      <c r="K334" s="43">
        <v>14</v>
      </c>
      <c r="L334" s="43">
        <v>0</v>
      </c>
      <c r="M334" s="43">
        <f t="shared" si="316"/>
        <v>36</v>
      </c>
      <c r="N334" s="43">
        <f t="shared" si="317"/>
        <v>36</v>
      </c>
      <c r="O334" s="43">
        <f t="shared" si="317"/>
        <v>0</v>
      </c>
      <c r="P334" s="43">
        <f t="shared" si="318"/>
        <v>17</v>
      </c>
      <c r="Q334" s="43">
        <v>17</v>
      </c>
      <c r="R334" s="43">
        <v>0</v>
      </c>
      <c r="S334" s="43">
        <f t="shared" si="319"/>
        <v>18</v>
      </c>
      <c r="T334" s="43">
        <v>18</v>
      </c>
      <c r="U334" s="43">
        <v>0</v>
      </c>
      <c r="V334" s="43">
        <f t="shared" si="320"/>
        <v>24</v>
      </c>
      <c r="W334" s="43">
        <v>24</v>
      </c>
      <c r="X334" s="43">
        <v>0</v>
      </c>
      <c r="Y334" s="43">
        <f t="shared" si="321"/>
        <v>59</v>
      </c>
      <c r="Z334" s="43">
        <f t="shared" si="322"/>
        <v>59</v>
      </c>
      <c r="AA334" s="43">
        <f t="shared" si="322"/>
        <v>0</v>
      </c>
      <c r="AB334" s="43">
        <f t="shared" si="323"/>
        <v>30</v>
      </c>
      <c r="AC334" s="43">
        <v>30</v>
      </c>
      <c r="AD334" s="43">
        <v>0</v>
      </c>
      <c r="AE334" s="43">
        <f t="shared" si="324"/>
        <v>38</v>
      </c>
      <c r="AF334" s="43">
        <v>38</v>
      </c>
      <c r="AG334" s="43">
        <v>0</v>
      </c>
      <c r="AH334" s="43">
        <f t="shared" si="325"/>
        <v>22</v>
      </c>
      <c r="AI334" s="43">
        <v>22</v>
      </c>
      <c r="AJ334" s="43">
        <v>0</v>
      </c>
      <c r="AK334" s="43">
        <f t="shared" si="326"/>
        <v>90</v>
      </c>
      <c r="AL334" s="43">
        <f t="shared" si="327"/>
        <v>90</v>
      </c>
      <c r="AM334" s="43">
        <f t="shared" si="327"/>
        <v>0</v>
      </c>
      <c r="AN334" s="43">
        <f t="shared" si="328"/>
        <v>57</v>
      </c>
      <c r="AO334" s="43">
        <v>57</v>
      </c>
      <c r="AP334" s="43">
        <v>0</v>
      </c>
      <c r="AQ334" s="43">
        <f t="shared" si="329"/>
        <v>24</v>
      </c>
      <c r="AR334" s="43">
        <v>24</v>
      </c>
      <c r="AS334" s="43">
        <v>0</v>
      </c>
      <c r="AT334" s="43">
        <f t="shared" si="330"/>
        <v>18</v>
      </c>
      <c r="AU334" s="43">
        <v>18</v>
      </c>
      <c r="AV334" s="43">
        <v>0</v>
      </c>
      <c r="AW334" s="43">
        <f t="shared" si="331"/>
        <v>99</v>
      </c>
      <c r="AX334" s="43">
        <f t="shared" si="332"/>
        <v>99</v>
      </c>
      <c r="AY334" s="43">
        <f t="shared" si="332"/>
        <v>0</v>
      </c>
      <c r="AZ334" s="43">
        <f t="shared" si="333"/>
        <v>284</v>
      </c>
      <c r="BA334" s="43">
        <f t="shared" si="334"/>
        <v>284</v>
      </c>
      <c r="BB334" s="43">
        <f t="shared" si="334"/>
        <v>0</v>
      </c>
    </row>
    <row r="335" spans="1:54" s="5" customFormat="1" ht="15" customHeight="1" x14ac:dyDescent="0.25">
      <c r="A335" s="23"/>
      <c r="B335" s="21"/>
      <c r="C335" s="22" t="s">
        <v>25</v>
      </c>
      <c r="D335" s="43">
        <f t="shared" si="313"/>
        <v>19</v>
      </c>
      <c r="E335" s="43">
        <v>18</v>
      </c>
      <c r="F335" s="43">
        <v>1</v>
      </c>
      <c r="G335" s="43">
        <f t="shared" si="314"/>
        <v>16</v>
      </c>
      <c r="H335" s="43">
        <v>13</v>
      </c>
      <c r="I335" s="43">
        <v>3</v>
      </c>
      <c r="J335" s="43">
        <f t="shared" si="315"/>
        <v>27</v>
      </c>
      <c r="K335" s="43">
        <v>17</v>
      </c>
      <c r="L335" s="43">
        <v>10</v>
      </c>
      <c r="M335" s="43">
        <f t="shared" si="316"/>
        <v>62</v>
      </c>
      <c r="N335" s="43">
        <f t="shared" si="317"/>
        <v>48</v>
      </c>
      <c r="O335" s="43">
        <f t="shared" si="317"/>
        <v>14</v>
      </c>
      <c r="P335" s="43">
        <f t="shared" si="318"/>
        <v>25</v>
      </c>
      <c r="Q335" s="43">
        <v>18</v>
      </c>
      <c r="R335" s="43">
        <v>7</v>
      </c>
      <c r="S335" s="43">
        <f t="shared" si="319"/>
        <v>22</v>
      </c>
      <c r="T335" s="43">
        <v>16</v>
      </c>
      <c r="U335" s="43">
        <v>6</v>
      </c>
      <c r="V335" s="43">
        <f t="shared" si="320"/>
        <v>13</v>
      </c>
      <c r="W335" s="43">
        <v>7</v>
      </c>
      <c r="X335" s="43">
        <v>6</v>
      </c>
      <c r="Y335" s="43">
        <f t="shared" si="321"/>
        <v>60</v>
      </c>
      <c r="Z335" s="43">
        <f t="shared" si="322"/>
        <v>41</v>
      </c>
      <c r="AA335" s="43">
        <f t="shared" si="322"/>
        <v>19</v>
      </c>
      <c r="AB335" s="43">
        <f t="shared" si="323"/>
        <v>17</v>
      </c>
      <c r="AC335" s="43">
        <v>14</v>
      </c>
      <c r="AD335" s="43">
        <v>3</v>
      </c>
      <c r="AE335" s="43">
        <f t="shared" si="324"/>
        <v>13</v>
      </c>
      <c r="AF335" s="43">
        <v>11</v>
      </c>
      <c r="AG335" s="43">
        <v>2</v>
      </c>
      <c r="AH335" s="43">
        <f t="shared" si="325"/>
        <v>12</v>
      </c>
      <c r="AI335" s="43">
        <v>9</v>
      </c>
      <c r="AJ335" s="43">
        <v>3</v>
      </c>
      <c r="AK335" s="43">
        <f t="shared" si="326"/>
        <v>42</v>
      </c>
      <c r="AL335" s="43">
        <f t="shared" si="327"/>
        <v>34</v>
      </c>
      <c r="AM335" s="43">
        <f t="shared" si="327"/>
        <v>8</v>
      </c>
      <c r="AN335" s="43">
        <f t="shared" si="328"/>
        <v>17</v>
      </c>
      <c r="AO335" s="43">
        <v>12</v>
      </c>
      <c r="AP335" s="43">
        <v>5</v>
      </c>
      <c r="AQ335" s="43">
        <f t="shared" si="329"/>
        <v>13</v>
      </c>
      <c r="AR335" s="43">
        <v>10</v>
      </c>
      <c r="AS335" s="43">
        <v>3</v>
      </c>
      <c r="AT335" s="43">
        <f t="shared" si="330"/>
        <v>18</v>
      </c>
      <c r="AU335" s="43">
        <v>15</v>
      </c>
      <c r="AV335" s="43">
        <v>3</v>
      </c>
      <c r="AW335" s="43">
        <f t="shared" si="331"/>
        <v>48</v>
      </c>
      <c r="AX335" s="43">
        <f t="shared" si="332"/>
        <v>37</v>
      </c>
      <c r="AY335" s="43">
        <f t="shared" si="332"/>
        <v>11</v>
      </c>
      <c r="AZ335" s="43">
        <f t="shared" si="333"/>
        <v>212</v>
      </c>
      <c r="BA335" s="43">
        <f t="shared" si="334"/>
        <v>160</v>
      </c>
      <c r="BB335" s="43">
        <f t="shared" si="334"/>
        <v>52</v>
      </c>
    </row>
    <row r="336" spans="1:54" s="5" customFormat="1" ht="15" customHeight="1" x14ac:dyDescent="0.25">
      <c r="A336" s="23"/>
      <c r="B336" s="21"/>
      <c r="C336" s="25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</row>
    <row r="337" spans="1:54" s="5" customFormat="1" ht="15" customHeight="1" x14ac:dyDescent="0.25">
      <c r="A337" s="20"/>
      <c r="B337" s="21" t="s">
        <v>280</v>
      </c>
      <c r="C337" s="22"/>
      <c r="D337" s="19">
        <f>SUM(E337:F337)</f>
        <v>1458</v>
      </c>
      <c r="E337" s="19">
        <f>E338+E342+E345+E346+E350+E351+E352</f>
        <v>1441</v>
      </c>
      <c r="F337" s="19">
        <f>F338+F342+F345+F346+F350+F351+F352</f>
        <v>17</v>
      </c>
      <c r="G337" s="19">
        <f>SUM(H337:I337)</f>
        <v>1190</v>
      </c>
      <c r="H337" s="19">
        <f>H338+H342+H345+H346+H350+H351+H352</f>
        <v>1179</v>
      </c>
      <c r="I337" s="19">
        <f>I338+I342+I345+I346+I350+I351+I352</f>
        <v>11</v>
      </c>
      <c r="J337" s="19">
        <f>SUM(K337:L337)</f>
        <v>1382</v>
      </c>
      <c r="K337" s="19">
        <f>K338+K342+K345+K346+K350+K351+K352</f>
        <v>1368</v>
      </c>
      <c r="L337" s="19">
        <f>L338+L342+L345+L346+L350+L351+L352</f>
        <v>14</v>
      </c>
      <c r="M337" s="19">
        <f>SUM(N337:O337)</f>
        <v>4030</v>
      </c>
      <c r="N337" s="19">
        <f>N338+N342+N345+N346+N350+N351+N352</f>
        <v>3988</v>
      </c>
      <c r="O337" s="19">
        <f>O338+O342+O345+O346+O350+O351+O352</f>
        <v>42</v>
      </c>
      <c r="P337" s="19">
        <f>SUM(Q337:R337)</f>
        <v>1441</v>
      </c>
      <c r="Q337" s="19">
        <f>Q338+Q342+Q345+Q346+Q350+Q351+Q352</f>
        <v>1398</v>
      </c>
      <c r="R337" s="19">
        <f>R338+R342+R345+R346+R350+R351+R352</f>
        <v>43</v>
      </c>
      <c r="S337" s="19">
        <f>SUM(T337:U337)</f>
        <v>1539</v>
      </c>
      <c r="T337" s="19">
        <f>T338+T342+T345+T346+T350+T351+T352</f>
        <v>1479</v>
      </c>
      <c r="U337" s="19">
        <f>U338+U342+U345+U346+U350+U351+U352</f>
        <v>60</v>
      </c>
      <c r="V337" s="19">
        <f>SUM(W337:X337)</f>
        <v>1453</v>
      </c>
      <c r="W337" s="19">
        <f>W338+W342+W345+W346+W350+W351+W352</f>
        <v>1378</v>
      </c>
      <c r="X337" s="19">
        <f>X338+X342+X345+X346+X350+X351+X352</f>
        <v>75</v>
      </c>
      <c r="Y337" s="19">
        <f>SUM(Z337:AA337)</f>
        <v>4433</v>
      </c>
      <c r="Z337" s="19">
        <f>Z338+Z342+Z345+Z346+Z350+Z351+Z352</f>
        <v>4255</v>
      </c>
      <c r="AA337" s="19">
        <f>AA338+AA342+AA345+AA346+AA350+AA351+AA352</f>
        <v>178</v>
      </c>
      <c r="AB337" s="19">
        <f>SUM(AC337:AD337)</f>
        <v>1387</v>
      </c>
      <c r="AC337" s="19">
        <f>AC338+AC342+AC345+AC346+AC350+AC351+AC352</f>
        <v>1300</v>
      </c>
      <c r="AD337" s="19">
        <f>AD338+AD342+AD345+AD346+AD350+AD351+AD352</f>
        <v>87</v>
      </c>
      <c r="AE337" s="19">
        <f>SUM(AF337:AG337)</f>
        <v>1488</v>
      </c>
      <c r="AF337" s="19">
        <f>AF338+AF342+AF345+AF346+AF350+AF351+AF352</f>
        <v>1395</v>
      </c>
      <c r="AG337" s="19">
        <f>AG338+AG342+AG345+AG346+AG350+AG351+AG352</f>
        <v>93</v>
      </c>
      <c r="AH337" s="19">
        <f>SUM(AI337:AJ337)</f>
        <v>1325</v>
      </c>
      <c r="AI337" s="19">
        <f>AI338+AI342+AI345+AI346+AI350+AI351+AI352</f>
        <v>1251</v>
      </c>
      <c r="AJ337" s="19">
        <f>AJ338+AJ342+AJ345+AJ346+AJ350+AJ351+AJ352</f>
        <v>74</v>
      </c>
      <c r="AK337" s="19">
        <f>SUM(AL337:AM337)</f>
        <v>4200</v>
      </c>
      <c r="AL337" s="19">
        <f>AL338+AL342+AL345+AL346+AL350+AL351+AL352</f>
        <v>3946</v>
      </c>
      <c r="AM337" s="19">
        <f>AM338+AM342+AM345+AM346+AM350+AM351+AM352</f>
        <v>254</v>
      </c>
      <c r="AN337" s="19">
        <f>SUM(AO337:AP337)</f>
        <v>1670</v>
      </c>
      <c r="AO337" s="19">
        <f>AO338+AO342+AO345+AO346+AO350+AO351+AO352</f>
        <v>1596</v>
      </c>
      <c r="AP337" s="19">
        <f>AP338+AP342+AP345+AP346+AP350+AP351+AP352</f>
        <v>74</v>
      </c>
      <c r="AQ337" s="19">
        <f>SUM(AR337:AS337)</f>
        <v>1381</v>
      </c>
      <c r="AR337" s="19">
        <f>AR338+AR342+AR345+AR346+AR350+AR351+AR352</f>
        <v>1366</v>
      </c>
      <c r="AS337" s="19">
        <f>AS338+AS342+AS345+AS346+AS350+AS351+AS352</f>
        <v>15</v>
      </c>
      <c r="AT337" s="19">
        <f>SUM(AU337:AV337)</f>
        <v>1359</v>
      </c>
      <c r="AU337" s="19">
        <f>AU338+AU342+AU345+AU346+AU350+AU351+AU352</f>
        <v>1350</v>
      </c>
      <c r="AV337" s="19">
        <f>AV338+AV342+AV345+AV346+AV350+AV351+AV352</f>
        <v>9</v>
      </c>
      <c r="AW337" s="19">
        <f>SUM(AX337:AY337)</f>
        <v>4410</v>
      </c>
      <c r="AX337" s="19">
        <f>AX338+AX342+AX345+AX346+AX350+AX351+AX352</f>
        <v>4312</v>
      </c>
      <c r="AY337" s="19">
        <f>AY338+AY342+AY345+AY346+AY350+AY351+AY352</f>
        <v>98</v>
      </c>
      <c r="AZ337" s="19">
        <f>SUM(BA337:BB337)</f>
        <v>17073</v>
      </c>
      <c r="BA337" s="19">
        <f>BA338+BA342+BA345+BA346+BA350+BA351+BA352</f>
        <v>16501</v>
      </c>
      <c r="BB337" s="19">
        <f>BB338+BB342+BB345+BB346+BB350+BB351+BB352</f>
        <v>572</v>
      </c>
    </row>
    <row r="338" spans="1:54" s="5" customFormat="1" ht="15" customHeight="1" x14ac:dyDescent="0.25">
      <c r="A338" s="23"/>
      <c r="B338" s="21"/>
      <c r="C338" s="22" t="s">
        <v>281</v>
      </c>
      <c r="D338" s="19">
        <f t="shared" ref="D338:BB338" si="335">D339+D340+D341</f>
        <v>271</v>
      </c>
      <c r="E338" s="19">
        <f t="shared" si="335"/>
        <v>266</v>
      </c>
      <c r="F338" s="19">
        <f t="shared" si="335"/>
        <v>5</v>
      </c>
      <c r="G338" s="19">
        <f t="shared" si="335"/>
        <v>192</v>
      </c>
      <c r="H338" s="19">
        <f t="shared" si="335"/>
        <v>190</v>
      </c>
      <c r="I338" s="19">
        <f t="shared" si="335"/>
        <v>2</v>
      </c>
      <c r="J338" s="19">
        <f t="shared" si="335"/>
        <v>257</v>
      </c>
      <c r="K338" s="19">
        <f t="shared" si="335"/>
        <v>256</v>
      </c>
      <c r="L338" s="19">
        <f t="shared" si="335"/>
        <v>1</v>
      </c>
      <c r="M338" s="19">
        <f t="shared" si="335"/>
        <v>720</v>
      </c>
      <c r="N338" s="19">
        <f t="shared" si="335"/>
        <v>712</v>
      </c>
      <c r="O338" s="19">
        <f t="shared" si="335"/>
        <v>8</v>
      </c>
      <c r="P338" s="19">
        <f t="shared" si="335"/>
        <v>257</v>
      </c>
      <c r="Q338" s="19">
        <f t="shared" si="335"/>
        <v>256</v>
      </c>
      <c r="R338" s="19">
        <f t="shared" si="335"/>
        <v>1</v>
      </c>
      <c r="S338" s="19">
        <f t="shared" si="335"/>
        <v>275</v>
      </c>
      <c r="T338" s="19">
        <f t="shared" si="335"/>
        <v>275</v>
      </c>
      <c r="U338" s="19">
        <f t="shared" si="335"/>
        <v>0</v>
      </c>
      <c r="V338" s="19">
        <f t="shared" si="335"/>
        <v>270</v>
      </c>
      <c r="W338" s="19">
        <f t="shared" si="335"/>
        <v>268</v>
      </c>
      <c r="X338" s="19">
        <f t="shared" si="335"/>
        <v>2</v>
      </c>
      <c r="Y338" s="19">
        <f t="shared" si="335"/>
        <v>802</v>
      </c>
      <c r="Z338" s="19">
        <f t="shared" si="335"/>
        <v>799</v>
      </c>
      <c r="AA338" s="19">
        <f t="shared" si="335"/>
        <v>3</v>
      </c>
      <c r="AB338" s="19">
        <f t="shared" si="335"/>
        <v>280</v>
      </c>
      <c r="AC338" s="19">
        <f t="shared" si="335"/>
        <v>278</v>
      </c>
      <c r="AD338" s="19">
        <f t="shared" si="335"/>
        <v>2</v>
      </c>
      <c r="AE338" s="19">
        <f t="shared" si="335"/>
        <v>304</v>
      </c>
      <c r="AF338" s="19">
        <f t="shared" si="335"/>
        <v>303</v>
      </c>
      <c r="AG338" s="19">
        <f t="shared" si="335"/>
        <v>1</v>
      </c>
      <c r="AH338" s="19">
        <f t="shared" si="335"/>
        <v>254</v>
      </c>
      <c r="AI338" s="19">
        <f t="shared" si="335"/>
        <v>253</v>
      </c>
      <c r="AJ338" s="19">
        <f t="shared" si="335"/>
        <v>1</v>
      </c>
      <c r="AK338" s="19">
        <f t="shared" si="335"/>
        <v>838</v>
      </c>
      <c r="AL338" s="19">
        <f t="shared" si="335"/>
        <v>834</v>
      </c>
      <c r="AM338" s="19">
        <f t="shared" si="335"/>
        <v>4</v>
      </c>
      <c r="AN338" s="19">
        <f t="shared" si="335"/>
        <v>357</v>
      </c>
      <c r="AO338" s="19">
        <f t="shared" si="335"/>
        <v>357</v>
      </c>
      <c r="AP338" s="19">
        <f t="shared" si="335"/>
        <v>0</v>
      </c>
      <c r="AQ338" s="19">
        <f t="shared" si="335"/>
        <v>294</v>
      </c>
      <c r="AR338" s="19">
        <f t="shared" si="335"/>
        <v>293</v>
      </c>
      <c r="AS338" s="19">
        <f t="shared" si="335"/>
        <v>1</v>
      </c>
      <c r="AT338" s="19">
        <f t="shared" si="335"/>
        <v>319</v>
      </c>
      <c r="AU338" s="19">
        <f t="shared" si="335"/>
        <v>319</v>
      </c>
      <c r="AV338" s="19">
        <f t="shared" si="335"/>
        <v>0</v>
      </c>
      <c r="AW338" s="19">
        <f t="shared" si="335"/>
        <v>970</v>
      </c>
      <c r="AX338" s="19">
        <f t="shared" si="335"/>
        <v>969</v>
      </c>
      <c r="AY338" s="19">
        <f t="shared" si="335"/>
        <v>1</v>
      </c>
      <c r="AZ338" s="19">
        <f t="shared" si="335"/>
        <v>3330</v>
      </c>
      <c r="BA338" s="19">
        <f t="shared" si="335"/>
        <v>3314</v>
      </c>
      <c r="BB338" s="19">
        <f t="shared" si="335"/>
        <v>16</v>
      </c>
    </row>
    <row r="339" spans="1:54" s="5" customFormat="1" ht="15" customHeight="1" x14ac:dyDescent="0.25">
      <c r="A339" s="23"/>
      <c r="B339" s="21"/>
      <c r="C339" s="25" t="s">
        <v>282</v>
      </c>
      <c r="D339" s="43">
        <f>E339+F339</f>
        <v>105</v>
      </c>
      <c r="E339" s="43">
        <v>105</v>
      </c>
      <c r="F339" s="43">
        <v>0</v>
      </c>
      <c r="G339" s="43">
        <f>H339+I339</f>
        <v>84</v>
      </c>
      <c r="H339" s="43">
        <v>84</v>
      </c>
      <c r="I339" s="43">
        <v>0</v>
      </c>
      <c r="J339" s="43">
        <f>K339+L339</f>
        <v>121</v>
      </c>
      <c r="K339" s="43">
        <v>121</v>
      </c>
      <c r="L339" s="43">
        <v>0</v>
      </c>
      <c r="M339" s="43">
        <f>N339+O339</f>
        <v>310</v>
      </c>
      <c r="N339" s="43">
        <f t="shared" ref="N339:O341" si="336">+E339+H339+K339</f>
        <v>310</v>
      </c>
      <c r="O339" s="43">
        <f t="shared" si="336"/>
        <v>0</v>
      </c>
      <c r="P339" s="43">
        <f>Q339+R339</f>
        <v>117</v>
      </c>
      <c r="Q339" s="43">
        <v>117</v>
      </c>
      <c r="R339" s="43">
        <v>0</v>
      </c>
      <c r="S339" s="43">
        <f>T339+U339</f>
        <v>120</v>
      </c>
      <c r="T339" s="43">
        <v>120</v>
      </c>
      <c r="U339" s="43">
        <v>0</v>
      </c>
      <c r="V339" s="43">
        <f>W339+X339</f>
        <v>115</v>
      </c>
      <c r="W339" s="43">
        <v>115</v>
      </c>
      <c r="X339" s="43">
        <v>0</v>
      </c>
      <c r="Y339" s="43">
        <f>Z339+AA339</f>
        <v>352</v>
      </c>
      <c r="Z339" s="43">
        <f t="shared" ref="Z339:AA341" si="337">+Q339+T339+W339</f>
        <v>352</v>
      </c>
      <c r="AA339" s="43">
        <f t="shared" si="337"/>
        <v>0</v>
      </c>
      <c r="AB339" s="43">
        <f>AC339+AD339</f>
        <v>136</v>
      </c>
      <c r="AC339" s="43">
        <v>136</v>
      </c>
      <c r="AD339" s="43">
        <v>0</v>
      </c>
      <c r="AE339" s="43">
        <f>AF339+AG339</f>
        <v>131</v>
      </c>
      <c r="AF339" s="43">
        <v>131</v>
      </c>
      <c r="AG339" s="43">
        <v>0</v>
      </c>
      <c r="AH339" s="43">
        <f>AI339+AJ339</f>
        <v>100</v>
      </c>
      <c r="AI339" s="43">
        <v>100</v>
      </c>
      <c r="AJ339" s="43">
        <v>0</v>
      </c>
      <c r="AK339" s="43">
        <f>AL339+AM339</f>
        <v>367</v>
      </c>
      <c r="AL339" s="43">
        <f t="shared" ref="AL339:AM341" si="338">+AC339+AF339+AI339</f>
        <v>367</v>
      </c>
      <c r="AM339" s="43">
        <f t="shared" si="338"/>
        <v>0</v>
      </c>
      <c r="AN339" s="43">
        <f>AO339+AP339</f>
        <v>120</v>
      </c>
      <c r="AO339" s="43">
        <v>120</v>
      </c>
      <c r="AP339" s="43">
        <v>0</v>
      </c>
      <c r="AQ339" s="43">
        <f>AR339+AS339</f>
        <v>119</v>
      </c>
      <c r="AR339" s="43">
        <v>119</v>
      </c>
      <c r="AS339" s="43">
        <v>0</v>
      </c>
      <c r="AT339" s="43">
        <f>AU339+AV339</f>
        <v>154</v>
      </c>
      <c r="AU339" s="43">
        <v>154</v>
      </c>
      <c r="AV339" s="43">
        <v>0</v>
      </c>
      <c r="AW339" s="43">
        <f>AX339+AY339</f>
        <v>393</v>
      </c>
      <c r="AX339" s="43">
        <f t="shared" ref="AX339:AY341" si="339">+AO339+AR339+AU339</f>
        <v>393</v>
      </c>
      <c r="AY339" s="43">
        <f t="shared" si="339"/>
        <v>0</v>
      </c>
      <c r="AZ339" s="43">
        <f>BA339+BB339</f>
        <v>1422</v>
      </c>
      <c r="BA339" s="43">
        <f t="shared" ref="BA339:BB341" si="340">N339+Z339+AL339+AX339</f>
        <v>1422</v>
      </c>
      <c r="BB339" s="43">
        <f t="shared" si="340"/>
        <v>0</v>
      </c>
    </row>
    <row r="340" spans="1:54" s="5" customFormat="1" ht="15" customHeight="1" x14ac:dyDescent="0.25">
      <c r="A340" s="23"/>
      <c r="B340" s="21"/>
      <c r="C340" s="25" t="s">
        <v>283</v>
      </c>
      <c r="D340" s="43">
        <f>E340+F340</f>
        <v>163</v>
      </c>
      <c r="E340" s="43">
        <v>161</v>
      </c>
      <c r="F340" s="43">
        <v>2</v>
      </c>
      <c r="G340" s="43">
        <f>H340+I340</f>
        <v>105</v>
      </c>
      <c r="H340" s="43">
        <v>104</v>
      </c>
      <c r="I340" s="43">
        <v>1</v>
      </c>
      <c r="J340" s="43">
        <f>K340+L340</f>
        <v>136</v>
      </c>
      <c r="K340" s="43">
        <v>135</v>
      </c>
      <c r="L340" s="43">
        <v>1</v>
      </c>
      <c r="M340" s="43">
        <f>N340+O340</f>
        <v>404</v>
      </c>
      <c r="N340" s="43">
        <f t="shared" si="336"/>
        <v>400</v>
      </c>
      <c r="O340" s="43">
        <f t="shared" si="336"/>
        <v>4</v>
      </c>
      <c r="P340" s="43">
        <f>Q340+R340</f>
        <v>140</v>
      </c>
      <c r="Q340" s="43">
        <v>139</v>
      </c>
      <c r="R340" s="43">
        <v>1</v>
      </c>
      <c r="S340" s="43">
        <f>T340+U340</f>
        <v>155</v>
      </c>
      <c r="T340" s="43">
        <v>155</v>
      </c>
      <c r="U340" s="43">
        <v>0</v>
      </c>
      <c r="V340" s="43">
        <f>W340+X340</f>
        <v>155</v>
      </c>
      <c r="W340" s="43">
        <v>153</v>
      </c>
      <c r="X340" s="43">
        <v>2</v>
      </c>
      <c r="Y340" s="43">
        <f>Z340+AA340</f>
        <v>450</v>
      </c>
      <c r="Z340" s="43">
        <f t="shared" si="337"/>
        <v>447</v>
      </c>
      <c r="AA340" s="43">
        <f t="shared" si="337"/>
        <v>3</v>
      </c>
      <c r="AB340" s="43">
        <f>AC340+AD340</f>
        <v>143</v>
      </c>
      <c r="AC340" s="43">
        <v>142</v>
      </c>
      <c r="AD340" s="43">
        <v>1</v>
      </c>
      <c r="AE340" s="43">
        <f>AF340+AG340</f>
        <v>170</v>
      </c>
      <c r="AF340" s="43">
        <v>169</v>
      </c>
      <c r="AG340" s="43">
        <v>1</v>
      </c>
      <c r="AH340" s="43">
        <f>AI340+AJ340</f>
        <v>152</v>
      </c>
      <c r="AI340" s="43">
        <v>151</v>
      </c>
      <c r="AJ340" s="43">
        <v>1</v>
      </c>
      <c r="AK340" s="43">
        <f>AL340+AM340</f>
        <v>465</v>
      </c>
      <c r="AL340" s="43">
        <f t="shared" si="338"/>
        <v>462</v>
      </c>
      <c r="AM340" s="43">
        <f t="shared" si="338"/>
        <v>3</v>
      </c>
      <c r="AN340" s="43">
        <f>AO340+AP340</f>
        <v>233</v>
      </c>
      <c r="AO340" s="43">
        <v>233</v>
      </c>
      <c r="AP340" s="43">
        <v>0</v>
      </c>
      <c r="AQ340" s="43">
        <f>AR340+AS340</f>
        <v>173</v>
      </c>
      <c r="AR340" s="43">
        <v>172</v>
      </c>
      <c r="AS340" s="43">
        <v>1</v>
      </c>
      <c r="AT340" s="43">
        <f>AU340+AV340</f>
        <v>164</v>
      </c>
      <c r="AU340" s="43">
        <v>164</v>
      </c>
      <c r="AV340" s="43">
        <v>0</v>
      </c>
      <c r="AW340" s="43">
        <f>AX340+AY340</f>
        <v>570</v>
      </c>
      <c r="AX340" s="43">
        <f t="shared" si="339"/>
        <v>569</v>
      </c>
      <c r="AY340" s="43">
        <f t="shared" si="339"/>
        <v>1</v>
      </c>
      <c r="AZ340" s="43">
        <f>BA340+BB340</f>
        <v>1889</v>
      </c>
      <c r="BA340" s="43">
        <f t="shared" si="340"/>
        <v>1878</v>
      </c>
      <c r="BB340" s="43">
        <f t="shared" si="340"/>
        <v>11</v>
      </c>
    </row>
    <row r="341" spans="1:54" s="5" customFormat="1" ht="15.75" customHeight="1" x14ac:dyDescent="0.25">
      <c r="A341" s="23"/>
      <c r="B341" s="21"/>
      <c r="C341" s="25" t="s">
        <v>284</v>
      </c>
      <c r="D341" s="43">
        <f>E341+F341</f>
        <v>3</v>
      </c>
      <c r="E341" s="43">
        <v>0</v>
      </c>
      <c r="F341" s="43">
        <v>3</v>
      </c>
      <c r="G341" s="43">
        <f>H341+I341</f>
        <v>3</v>
      </c>
      <c r="H341" s="43">
        <v>2</v>
      </c>
      <c r="I341" s="43">
        <v>1</v>
      </c>
      <c r="J341" s="43">
        <f>K341+L341</f>
        <v>0</v>
      </c>
      <c r="K341" s="43">
        <v>0</v>
      </c>
      <c r="L341" s="43">
        <v>0</v>
      </c>
      <c r="M341" s="43">
        <f>N341+O341</f>
        <v>6</v>
      </c>
      <c r="N341" s="43">
        <f t="shared" si="336"/>
        <v>2</v>
      </c>
      <c r="O341" s="43">
        <f t="shared" si="336"/>
        <v>4</v>
      </c>
      <c r="P341" s="43">
        <f>Q341+R341</f>
        <v>0</v>
      </c>
      <c r="Q341" s="43">
        <v>0</v>
      </c>
      <c r="R341" s="43">
        <v>0</v>
      </c>
      <c r="S341" s="43">
        <f>T341+U341</f>
        <v>0</v>
      </c>
      <c r="T341" s="43">
        <v>0</v>
      </c>
      <c r="U341" s="43">
        <v>0</v>
      </c>
      <c r="V341" s="43">
        <f>W341+X341</f>
        <v>0</v>
      </c>
      <c r="W341" s="43">
        <v>0</v>
      </c>
      <c r="X341" s="43">
        <v>0</v>
      </c>
      <c r="Y341" s="43">
        <f>Z341+AA341</f>
        <v>0</v>
      </c>
      <c r="Z341" s="43">
        <f t="shared" si="337"/>
        <v>0</v>
      </c>
      <c r="AA341" s="43">
        <f t="shared" si="337"/>
        <v>0</v>
      </c>
      <c r="AB341" s="43">
        <f>AC341+AD341</f>
        <v>1</v>
      </c>
      <c r="AC341" s="43">
        <v>0</v>
      </c>
      <c r="AD341" s="43">
        <v>1</v>
      </c>
      <c r="AE341" s="43">
        <f>AF341+AG341</f>
        <v>3</v>
      </c>
      <c r="AF341" s="43">
        <v>3</v>
      </c>
      <c r="AG341" s="43">
        <v>0</v>
      </c>
      <c r="AH341" s="43">
        <f>AI341+AJ341</f>
        <v>2</v>
      </c>
      <c r="AI341" s="43">
        <v>2</v>
      </c>
      <c r="AJ341" s="43">
        <v>0</v>
      </c>
      <c r="AK341" s="43">
        <f>AL341+AM341</f>
        <v>6</v>
      </c>
      <c r="AL341" s="43">
        <f t="shared" si="338"/>
        <v>5</v>
      </c>
      <c r="AM341" s="43">
        <f t="shared" si="338"/>
        <v>1</v>
      </c>
      <c r="AN341" s="43">
        <f>AO341+AP341</f>
        <v>4</v>
      </c>
      <c r="AO341" s="43">
        <v>4</v>
      </c>
      <c r="AP341" s="43">
        <v>0</v>
      </c>
      <c r="AQ341" s="43">
        <f>AR341+AS341</f>
        <v>2</v>
      </c>
      <c r="AR341" s="43">
        <v>2</v>
      </c>
      <c r="AS341" s="43">
        <v>0</v>
      </c>
      <c r="AT341" s="43">
        <f>AU341+AV341</f>
        <v>1</v>
      </c>
      <c r="AU341" s="43">
        <v>1</v>
      </c>
      <c r="AV341" s="43">
        <v>0</v>
      </c>
      <c r="AW341" s="43">
        <f>AX341+AY341</f>
        <v>7</v>
      </c>
      <c r="AX341" s="43">
        <f t="shared" si="339"/>
        <v>7</v>
      </c>
      <c r="AY341" s="43">
        <f t="shared" si="339"/>
        <v>0</v>
      </c>
      <c r="AZ341" s="43">
        <f>BA341+BB341</f>
        <v>19</v>
      </c>
      <c r="BA341" s="43">
        <f t="shared" si="340"/>
        <v>14</v>
      </c>
      <c r="BB341" s="43">
        <f t="shared" si="340"/>
        <v>5</v>
      </c>
    </row>
    <row r="342" spans="1:54" s="5" customFormat="1" ht="15" customHeight="1" x14ac:dyDescent="0.25">
      <c r="A342" s="23"/>
      <c r="B342" s="21"/>
      <c r="C342" s="22" t="s">
        <v>285</v>
      </c>
      <c r="D342" s="19">
        <f>SUM(E342:F342)</f>
        <v>148</v>
      </c>
      <c r="E342" s="19">
        <f>SUM(E343:E344)</f>
        <v>148</v>
      </c>
      <c r="F342" s="19">
        <f>SUM(F343:F344)</f>
        <v>0</v>
      </c>
      <c r="G342" s="19">
        <f>SUM(H342:I342)</f>
        <v>128</v>
      </c>
      <c r="H342" s="19">
        <f>SUM(H343:H344)</f>
        <v>128</v>
      </c>
      <c r="I342" s="19">
        <f>SUM(I343:I344)</f>
        <v>0</v>
      </c>
      <c r="J342" s="19">
        <f>SUM(K342:L342)</f>
        <v>156</v>
      </c>
      <c r="K342" s="19">
        <f>SUM(K343:K344)</f>
        <v>156</v>
      </c>
      <c r="L342" s="19">
        <f>SUM(L343:L344)</f>
        <v>0</v>
      </c>
      <c r="M342" s="19">
        <f>SUM(N342:O342)</f>
        <v>432</v>
      </c>
      <c r="N342" s="19">
        <f>SUM(N343:N344)</f>
        <v>432</v>
      </c>
      <c r="O342" s="19">
        <f>SUM(O343:O344)</f>
        <v>0</v>
      </c>
      <c r="P342" s="19">
        <f>SUM(Q342:R342)</f>
        <v>153</v>
      </c>
      <c r="Q342" s="19">
        <f>SUM(Q343:Q344)</f>
        <v>153</v>
      </c>
      <c r="R342" s="19">
        <f>SUM(R343:R344)</f>
        <v>0</v>
      </c>
      <c r="S342" s="19">
        <f>SUM(T342:U342)</f>
        <v>150</v>
      </c>
      <c r="T342" s="19">
        <f>SUM(T343:T344)</f>
        <v>150</v>
      </c>
      <c r="U342" s="19">
        <f>SUM(U343:U344)</f>
        <v>0</v>
      </c>
      <c r="V342" s="19">
        <f>SUM(W342:X342)</f>
        <v>144</v>
      </c>
      <c r="W342" s="19">
        <f>SUM(W343:W344)</f>
        <v>144</v>
      </c>
      <c r="X342" s="19">
        <f>SUM(X343:X344)</f>
        <v>0</v>
      </c>
      <c r="Y342" s="19">
        <f>SUM(Z342:AA342)</f>
        <v>447</v>
      </c>
      <c r="Z342" s="19">
        <f>SUM(Z343:Z344)</f>
        <v>447</v>
      </c>
      <c r="AA342" s="19">
        <f>SUM(AA343:AA344)</f>
        <v>0</v>
      </c>
      <c r="AB342" s="19">
        <f>SUM(AC342:AD342)</f>
        <v>120</v>
      </c>
      <c r="AC342" s="19">
        <f>SUM(AC343:AC344)</f>
        <v>120</v>
      </c>
      <c r="AD342" s="19">
        <f>SUM(AD343:AD344)</f>
        <v>0</v>
      </c>
      <c r="AE342" s="19">
        <f>SUM(AF342:AG342)</f>
        <v>175</v>
      </c>
      <c r="AF342" s="19">
        <f>SUM(AF343:AF344)</f>
        <v>175</v>
      </c>
      <c r="AG342" s="19">
        <f>SUM(AG343:AG344)</f>
        <v>0</v>
      </c>
      <c r="AH342" s="19">
        <f>SUM(AI342:AJ342)</f>
        <v>165</v>
      </c>
      <c r="AI342" s="19">
        <f>SUM(AI343:AI344)</f>
        <v>165</v>
      </c>
      <c r="AJ342" s="19">
        <f>SUM(AJ343:AJ344)</f>
        <v>0</v>
      </c>
      <c r="AK342" s="19">
        <f>SUM(AL342:AM342)</f>
        <v>460</v>
      </c>
      <c r="AL342" s="19">
        <f>SUM(AL343:AL344)</f>
        <v>460</v>
      </c>
      <c r="AM342" s="19">
        <f>SUM(AM343:AM344)</f>
        <v>0</v>
      </c>
      <c r="AN342" s="19">
        <f>SUM(AO342:AP342)</f>
        <v>201</v>
      </c>
      <c r="AO342" s="19">
        <f>SUM(AO343:AO344)</f>
        <v>201</v>
      </c>
      <c r="AP342" s="19">
        <f>SUM(AP343:AP344)</f>
        <v>0</v>
      </c>
      <c r="AQ342" s="19">
        <f>SUM(AR342:AS342)</f>
        <v>225</v>
      </c>
      <c r="AR342" s="19">
        <f>SUM(AR343:AR344)</f>
        <v>225</v>
      </c>
      <c r="AS342" s="19">
        <f>SUM(AS343:AS344)</f>
        <v>0</v>
      </c>
      <c r="AT342" s="19">
        <f>SUM(AU342:AV342)</f>
        <v>265</v>
      </c>
      <c r="AU342" s="19">
        <f>SUM(AU343:AU344)</f>
        <v>265</v>
      </c>
      <c r="AV342" s="19">
        <f>SUM(AV343:AV344)</f>
        <v>0</v>
      </c>
      <c r="AW342" s="19">
        <f>SUM(AX342:AY342)</f>
        <v>691</v>
      </c>
      <c r="AX342" s="19">
        <f>SUM(AX343:AX344)</f>
        <v>691</v>
      </c>
      <c r="AY342" s="19">
        <f>SUM(AY343:AY344)</f>
        <v>0</v>
      </c>
      <c r="AZ342" s="19">
        <f>SUM(BA342:BB342)</f>
        <v>2030</v>
      </c>
      <c r="BA342" s="19">
        <f>SUM(BA343:BA344)</f>
        <v>2030</v>
      </c>
      <c r="BB342" s="19">
        <f>SUM(BB343:BB344)</f>
        <v>0</v>
      </c>
    </row>
    <row r="343" spans="1:54" s="5" customFormat="1" ht="15" customHeight="1" x14ac:dyDescent="0.25">
      <c r="A343" s="23"/>
      <c r="B343" s="21"/>
      <c r="C343" s="25" t="s">
        <v>132</v>
      </c>
      <c r="D343" s="43">
        <f>E343+F343</f>
        <v>22</v>
      </c>
      <c r="E343" s="43">
        <v>22</v>
      </c>
      <c r="F343" s="43">
        <v>0</v>
      </c>
      <c r="G343" s="43">
        <f>H343+I343</f>
        <v>0</v>
      </c>
      <c r="H343" s="43">
        <v>0</v>
      </c>
      <c r="I343" s="43">
        <v>0</v>
      </c>
      <c r="J343" s="43">
        <f>K343+L343</f>
        <v>26</v>
      </c>
      <c r="K343" s="43">
        <v>26</v>
      </c>
      <c r="L343" s="43">
        <v>0</v>
      </c>
      <c r="M343" s="43">
        <f>N343+O343</f>
        <v>48</v>
      </c>
      <c r="N343" s="43">
        <f t="shared" ref="N343:O345" si="341">+E343+H343+K343</f>
        <v>48</v>
      </c>
      <c r="O343" s="43">
        <f t="shared" si="341"/>
        <v>0</v>
      </c>
      <c r="P343" s="43">
        <f>Q343+R343</f>
        <v>26</v>
      </c>
      <c r="Q343" s="43">
        <v>26</v>
      </c>
      <c r="R343" s="43">
        <v>0</v>
      </c>
      <c r="S343" s="43">
        <f>T343+U343</f>
        <v>27</v>
      </c>
      <c r="T343" s="43">
        <v>27</v>
      </c>
      <c r="U343" s="43">
        <v>0</v>
      </c>
      <c r="V343" s="43">
        <f>W343+X343</f>
        <v>25</v>
      </c>
      <c r="W343" s="43">
        <v>25</v>
      </c>
      <c r="X343" s="43">
        <v>0</v>
      </c>
      <c r="Y343" s="43">
        <f>Z343+AA343</f>
        <v>78</v>
      </c>
      <c r="Z343" s="43">
        <f t="shared" ref="Z343:AA345" si="342">+Q343+T343+W343</f>
        <v>78</v>
      </c>
      <c r="AA343" s="43">
        <f t="shared" si="342"/>
        <v>0</v>
      </c>
      <c r="AB343" s="43">
        <f>AC343+AD343</f>
        <v>26</v>
      </c>
      <c r="AC343" s="43">
        <v>26</v>
      </c>
      <c r="AD343" s="43">
        <v>0</v>
      </c>
      <c r="AE343" s="43">
        <f>AF343+AG343</f>
        <v>27</v>
      </c>
      <c r="AF343" s="43">
        <v>27</v>
      </c>
      <c r="AG343" s="43">
        <v>0</v>
      </c>
      <c r="AH343" s="43">
        <f>AI343+AJ343</f>
        <v>23</v>
      </c>
      <c r="AI343" s="43">
        <v>23</v>
      </c>
      <c r="AJ343" s="43">
        <v>0</v>
      </c>
      <c r="AK343" s="43">
        <f>AL343+AM343</f>
        <v>76</v>
      </c>
      <c r="AL343" s="43">
        <f t="shared" ref="AL343:AM345" si="343">+AC343+AF343+AI343</f>
        <v>76</v>
      </c>
      <c r="AM343" s="43">
        <f t="shared" si="343"/>
        <v>0</v>
      </c>
      <c r="AN343" s="43">
        <f>AO343+AP343</f>
        <v>26</v>
      </c>
      <c r="AO343" s="43">
        <v>26</v>
      </c>
      <c r="AP343" s="43">
        <v>0</v>
      </c>
      <c r="AQ343" s="43">
        <f>AR343+AS343</f>
        <v>23</v>
      </c>
      <c r="AR343" s="43">
        <v>23</v>
      </c>
      <c r="AS343" s="43">
        <v>0</v>
      </c>
      <c r="AT343" s="43">
        <f>AU343+AV343</f>
        <v>72</v>
      </c>
      <c r="AU343" s="43">
        <v>72</v>
      </c>
      <c r="AV343" s="43">
        <v>0</v>
      </c>
      <c r="AW343" s="43">
        <f>AX343+AY343</f>
        <v>121</v>
      </c>
      <c r="AX343" s="43">
        <f t="shared" ref="AX343:AY345" si="344">+AO343+AR343+AU343</f>
        <v>121</v>
      </c>
      <c r="AY343" s="43">
        <f t="shared" si="344"/>
        <v>0</v>
      </c>
      <c r="AZ343" s="43">
        <f>BA343+BB343</f>
        <v>323</v>
      </c>
      <c r="BA343" s="43">
        <f t="shared" ref="BA343:BB345" si="345">N343+Z343+AL343+AX343</f>
        <v>323</v>
      </c>
      <c r="BB343" s="43">
        <f t="shared" si="345"/>
        <v>0</v>
      </c>
    </row>
    <row r="344" spans="1:54" s="5" customFormat="1" ht="15" customHeight="1" x14ac:dyDescent="0.25">
      <c r="A344" s="23"/>
      <c r="B344" s="21"/>
      <c r="C344" s="25" t="s">
        <v>133</v>
      </c>
      <c r="D344" s="43">
        <f>E344+F344</f>
        <v>126</v>
      </c>
      <c r="E344" s="43">
        <v>126</v>
      </c>
      <c r="F344" s="43">
        <v>0</v>
      </c>
      <c r="G344" s="43">
        <f>H344+I344</f>
        <v>128</v>
      </c>
      <c r="H344" s="43">
        <v>128</v>
      </c>
      <c r="I344" s="43"/>
      <c r="J344" s="43">
        <f>K344+L344</f>
        <v>130</v>
      </c>
      <c r="K344" s="43">
        <v>130</v>
      </c>
      <c r="L344" s="43">
        <v>0</v>
      </c>
      <c r="M344" s="43">
        <f>N344+O344</f>
        <v>384</v>
      </c>
      <c r="N344" s="43">
        <f t="shared" si="341"/>
        <v>384</v>
      </c>
      <c r="O344" s="43">
        <f t="shared" si="341"/>
        <v>0</v>
      </c>
      <c r="P344" s="43">
        <f>Q344+R344</f>
        <v>127</v>
      </c>
      <c r="Q344" s="43">
        <v>127</v>
      </c>
      <c r="R344" s="43">
        <v>0</v>
      </c>
      <c r="S344" s="43">
        <f>T344+U344</f>
        <v>123</v>
      </c>
      <c r="T344" s="43">
        <v>123</v>
      </c>
      <c r="U344" s="43">
        <v>0</v>
      </c>
      <c r="V344" s="43">
        <f>W344+X344</f>
        <v>119</v>
      </c>
      <c r="W344" s="43">
        <v>119</v>
      </c>
      <c r="X344" s="43">
        <v>0</v>
      </c>
      <c r="Y344" s="43">
        <f>Z344+AA344</f>
        <v>369</v>
      </c>
      <c r="Z344" s="43">
        <f t="shared" si="342"/>
        <v>369</v>
      </c>
      <c r="AA344" s="43">
        <f t="shared" si="342"/>
        <v>0</v>
      </c>
      <c r="AB344" s="43">
        <f>AC344+AD344</f>
        <v>94</v>
      </c>
      <c r="AC344" s="43">
        <v>94</v>
      </c>
      <c r="AD344" s="43">
        <v>0</v>
      </c>
      <c r="AE344" s="43">
        <f>AF344+AG344</f>
        <v>148</v>
      </c>
      <c r="AF344" s="43">
        <v>148</v>
      </c>
      <c r="AG344" s="43">
        <v>0</v>
      </c>
      <c r="AH344" s="43">
        <f>AI344+AJ344</f>
        <v>142</v>
      </c>
      <c r="AI344" s="43">
        <v>142</v>
      </c>
      <c r="AJ344" s="43">
        <v>0</v>
      </c>
      <c r="AK344" s="43">
        <f>AL344+AM344</f>
        <v>384</v>
      </c>
      <c r="AL344" s="43">
        <f t="shared" si="343"/>
        <v>384</v>
      </c>
      <c r="AM344" s="43">
        <f t="shared" si="343"/>
        <v>0</v>
      </c>
      <c r="AN344" s="43">
        <f>AO344+AP344</f>
        <v>175</v>
      </c>
      <c r="AO344" s="43">
        <v>175</v>
      </c>
      <c r="AP344" s="43">
        <v>0</v>
      </c>
      <c r="AQ344" s="43">
        <f>AR344+AS344</f>
        <v>202</v>
      </c>
      <c r="AR344" s="43">
        <v>202</v>
      </c>
      <c r="AS344" s="43">
        <v>0</v>
      </c>
      <c r="AT344" s="43">
        <f>AU344+AV344</f>
        <v>193</v>
      </c>
      <c r="AU344" s="43">
        <v>193</v>
      </c>
      <c r="AV344" s="43">
        <v>0</v>
      </c>
      <c r="AW344" s="43">
        <f>AX344+AY344</f>
        <v>570</v>
      </c>
      <c r="AX344" s="43">
        <f t="shared" si="344"/>
        <v>570</v>
      </c>
      <c r="AY344" s="43">
        <f t="shared" si="344"/>
        <v>0</v>
      </c>
      <c r="AZ344" s="43">
        <f>BA344+BB344</f>
        <v>1707</v>
      </c>
      <c r="BA344" s="43">
        <f t="shared" si="345"/>
        <v>1707</v>
      </c>
      <c r="BB344" s="43">
        <f t="shared" si="345"/>
        <v>0</v>
      </c>
    </row>
    <row r="345" spans="1:54" s="5" customFormat="1" ht="15" customHeight="1" x14ac:dyDescent="0.25">
      <c r="A345" s="23"/>
      <c r="B345" s="21"/>
      <c r="C345" s="22" t="s">
        <v>286</v>
      </c>
      <c r="D345" s="43">
        <f>E345+F345</f>
        <v>505</v>
      </c>
      <c r="E345" s="43">
        <v>505</v>
      </c>
      <c r="F345" s="43">
        <v>0</v>
      </c>
      <c r="G345" s="43">
        <f>H345+I345</f>
        <v>436</v>
      </c>
      <c r="H345" s="43">
        <v>436</v>
      </c>
      <c r="I345" s="43">
        <v>0</v>
      </c>
      <c r="J345" s="43">
        <f>K345+L345</f>
        <v>445</v>
      </c>
      <c r="K345" s="43">
        <v>445</v>
      </c>
      <c r="L345" s="43">
        <v>0</v>
      </c>
      <c r="M345" s="43">
        <f>N345+O345</f>
        <v>1386</v>
      </c>
      <c r="N345" s="43">
        <f t="shared" si="341"/>
        <v>1386</v>
      </c>
      <c r="O345" s="43">
        <f t="shared" si="341"/>
        <v>0</v>
      </c>
      <c r="P345" s="43">
        <f>Q345+R345</f>
        <v>465</v>
      </c>
      <c r="Q345" s="43">
        <v>465</v>
      </c>
      <c r="R345" s="43">
        <v>0</v>
      </c>
      <c r="S345" s="43">
        <f>T345+U345</f>
        <v>486</v>
      </c>
      <c r="T345" s="43">
        <v>486</v>
      </c>
      <c r="U345" s="43">
        <v>0</v>
      </c>
      <c r="V345" s="43">
        <f>W345+X345</f>
        <v>444</v>
      </c>
      <c r="W345" s="43">
        <v>444</v>
      </c>
      <c r="X345" s="43">
        <v>0</v>
      </c>
      <c r="Y345" s="43">
        <f>Z345+AA345</f>
        <v>1395</v>
      </c>
      <c r="Z345" s="43">
        <f t="shared" si="342"/>
        <v>1395</v>
      </c>
      <c r="AA345" s="43">
        <f t="shared" si="342"/>
        <v>0</v>
      </c>
      <c r="AB345" s="43">
        <f>AC345+AD345</f>
        <v>415</v>
      </c>
      <c r="AC345" s="43">
        <v>415</v>
      </c>
      <c r="AD345" s="43">
        <v>0</v>
      </c>
      <c r="AE345" s="43">
        <f>AF345+AG345</f>
        <v>406</v>
      </c>
      <c r="AF345" s="43">
        <v>406</v>
      </c>
      <c r="AG345" s="43">
        <v>0</v>
      </c>
      <c r="AH345" s="43">
        <f>AI345+AJ345</f>
        <v>376</v>
      </c>
      <c r="AI345" s="43">
        <v>376</v>
      </c>
      <c r="AJ345" s="43">
        <v>0</v>
      </c>
      <c r="AK345" s="43">
        <f>AL345+AM345</f>
        <v>1197</v>
      </c>
      <c r="AL345" s="43">
        <f t="shared" si="343"/>
        <v>1197</v>
      </c>
      <c r="AM345" s="43">
        <f t="shared" si="343"/>
        <v>0</v>
      </c>
      <c r="AN345" s="43">
        <f>AO345+AP345</f>
        <v>386</v>
      </c>
      <c r="AO345" s="43">
        <v>386</v>
      </c>
      <c r="AP345" s="43">
        <v>0</v>
      </c>
      <c r="AQ345" s="43">
        <f>AR345+AS345</f>
        <v>342</v>
      </c>
      <c r="AR345" s="43">
        <v>342</v>
      </c>
      <c r="AS345" s="43">
        <v>0</v>
      </c>
      <c r="AT345" s="43">
        <f>AU345+AV345</f>
        <v>362</v>
      </c>
      <c r="AU345" s="43">
        <v>362</v>
      </c>
      <c r="AV345" s="43">
        <v>0</v>
      </c>
      <c r="AW345" s="43">
        <f>AX345+AY345</f>
        <v>1090</v>
      </c>
      <c r="AX345" s="43">
        <f t="shared" si="344"/>
        <v>1090</v>
      </c>
      <c r="AY345" s="43">
        <f t="shared" si="344"/>
        <v>0</v>
      </c>
      <c r="AZ345" s="43">
        <f>BA345+BB345</f>
        <v>5068</v>
      </c>
      <c r="BA345" s="43">
        <f t="shared" si="345"/>
        <v>5068</v>
      </c>
      <c r="BB345" s="43">
        <f t="shared" si="345"/>
        <v>0</v>
      </c>
    </row>
    <row r="346" spans="1:54" s="5" customFormat="1" ht="15" customHeight="1" x14ac:dyDescent="0.25">
      <c r="A346" s="23"/>
      <c r="B346" s="21"/>
      <c r="C346" s="22" t="s">
        <v>287</v>
      </c>
      <c r="D346" s="19">
        <f>SUM(E346:F346)</f>
        <v>249</v>
      </c>
      <c r="E346" s="19">
        <f>SUM(E347:E349)</f>
        <v>249</v>
      </c>
      <c r="F346" s="19">
        <f>SUM(F347:F349)</f>
        <v>0</v>
      </c>
      <c r="G346" s="19">
        <f>SUM(H346:I346)</f>
        <v>183</v>
      </c>
      <c r="H346" s="19">
        <f>SUM(H347:H349)</f>
        <v>183</v>
      </c>
      <c r="I346" s="19">
        <f>SUM(I347:I349)</f>
        <v>0</v>
      </c>
      <c r="J346" s="19">
        <f>SUM(K346:L346)</f>
        <v>240</v>
      </c>
      <c r="K346" s="19">
        <f>SUM(K347:K349)</f>
        <v>240</v>
      </c>
      <c r="L346" s="19">
        <f>SUM(L347:L349)</f>
        <v>0</v>
      </c>
      <c r="M346" s="19">
        <f>SUM(N346:O346)</f>
        <v>672</v>
      </c>
      <c r="N346" s="19">
        <f>SUM(N347:N349)</f>
        <v>672</v>
      </c>
      <c r="O346" s="19">
        <f>SUM(O347:O349)</f>
        <v>0</v>
      </c>
      <c r="P346" s="19">
        <f>SUM(Q346:R346)</f>
        <v>236</v>
      </c>
      <c r="Q346" s="19">
        <f>SUM(Q347:Q349)</f>
        <v>236</v>
      </c>
      <c r="R346" s="19">
        <f>SUM(R347:R349)</f>
        <v>0</v>
      </c>
      <c r="S346" s="19">
        <f>SUM(T346:U346)</f>
        <v>255</v>
      </c>
      <c r="T346" s="19">
        <f>SUM(T347:T349)</f>
        <v>255</v>
      </c>
      <c r="U346" s="19">
        <f>SUM(U347:U349)</f>
        <v>0</v>
      </c>
      <c r="V346" s="19">
        <f>SUM(W346:X346)</f>
        <v>232</v>
      </c>
      <c r="W346" s="19">
        <f>SUM(W347:W349)</f>
        <v>232</v>
      </c>
      <c r="X346" s="19">
        <f>SUM(X347:X349)</f>
        <v>0</v>
      </c>
      <c r="Y346" s="19">
        <f>SUM(Z346:AA346)</f>
        <v>723</v>
      </c>
      <c r="Z346" s="19">
        <f>SUM(Z347:Z349)</f>
        <v>723</v>
      </c>
      <c r="AA346" s="19">
        <f>SUM(AA347:AA349)</f>
        <v>0</v>
      </c>
      <c r="AB346" s="19">
        <f>SUM(AC346:AD346)</f>
        <v>243</v>
      </c>
      <c r="AC346" s="19">
        <f>SUM(AC347:AC349)</f>
        <v>243</v>
      </c>
      <c r="AD346" s="19">
        <f>SUM(AD347:AD349)</f>
        <v>0</v>
      </c>
      <c r="AE346" s="19">
        <f>SUM(AF346:AG346)</f>
        <v>251</v>
      </c>
      <c r="AF346" s="19">
        <f>SUM(AF347:AF349)</f>
        <v>251</v>
      </c>
      <c r="AG346" s="19">
        <f>SUM(AG347:AG349)</f>
        <v>0</v>
      </c>
      <c r="AH346" s="19">
        <f>SUM(AI346:AJ346)</f>
        <v>215</v>
      </c>
      <c r="AI346" s="19">
        <f>SUM(AI347:AI349)</f>
        <v>215</v>
      </c>
      <c r="AJ346" s="19">
        <f>SUM(AJ347:AJ349)</f>
        <v>0</v>
      </c>
      <c r="AK346" s="19">
        <f>SUM(AL346:AM346)</f>
        <v>709</v>
      </c>
      <c r="AL346" s="19">
        <f>SUM(AL347:AL349)</f>
        <v>709</v>
      </c>
      <c r="AM346" s="19">
        <f>SUM(AM347:AM349)</f>
        <v>0</v>
      </c>
      <c r="AN346" s="19">
        <f>SUM(AO346:AP346)</f>
        <v>316</v>
      </c>
      <c r="AO346" s="19">
        <f>SUM(AO347:AO349)</f>
        <v>316</v>
      </c>
      <c r="AP346" s="19">
        <f>SUM(AP347:AP349)</f>
        <v>0</v>
      </c>
      <c r="AQ346" s="19">
        <f>SUM(AR346:AS346)</f>
        <v>253</v>
      </c>
      <c r="AR346" s="19">
        <f>SUM(AR347:AR349)</f>
        <v>253</v>
      </c>
      <c r="AS346" s="19">
        <f>SUM(AS347:AS349)</f>
        <v>0</v>
      </c>
      <c r="AT346" s="19">
        <f>SUM(AU346:AV346)</f>
        <v>214</v>
      </c>
      <c r="AU346" s="19">
        <f>SUM(AU347:AU349)</f>
        <v>214</v>
      </c>
      <c r="AV346" s="19">
        <f>SUM(AV347:AV349)</f>
        <v>0</v>
      </c>
      <c r="AW346" s="19">
        <f>SUM(AX346:AY346)</f>
        <v>783</v>
      </c>
      <c r="AX346" s="19">
        <f>SUM(AX347:AX349)</f>
        <v>783</v>
      </c>
      <c r="AY346" s="19">
        <f>SUM(AY347:AY349)</f>
        <v>0</v>
      </c>
      <c r="AZ346" s="19">
        <f>SUM(BA346:BB346)</f>
        <v>2887</v>
      </c>
      <c r="BA346" s="19">
        <f>SUM(BA347:BA349)</f>
        <v>2887</v>
      </c>
      <c r="BB346" s="19">
        <f>SUM(BB347:BB349)</f>
        <v>0</v>
      </c>
    </row>
    <row r="347" spans="1:54" s="5" customFormat="1" ht="15" customHeight="1" x14ac:dyDescent="0.25">
      <c r="A347" s="23"/>
      <c r="B347" s="21"/>
      <c r="C347" s="25" t="s">
        <v>288</v>
      </c>
      <c r="D347" s="43">
        <f t="shared" ref="D347:D352" si="346">E347+F347</f>
        <v>81</v>
      </c>
      <c r="E347" s="43">
        <v>81</v>
      </c>
      <c r="F347" s="43">
        <v>0</v>
      </c>
      <c r="G347" s="43">
        <f t="shared" ref="G347:G352" si="347">H347+I347</f>
        <v>77</v>
      </c>
      <c r="H347" s="43">
        <v>77</v>
      </c>
      <c r="I347" s="43">
        <v>0</v>
      </c>
      <c r="J347" s="43">
        <f t="shared" ref="J347:J352" si="348">K347+L347</f>
        <v>87</v>
      </c>
      <c r="K347" s="43">
        <v>87</v>
      </c>
      <c r="L347" s="43">
        <v>0</v>
      </c>
      <c r="M347" s="43">
        <f t="shared" ref="M347:M352" si="349">N347+O347</f>
        <v>245</v>
      </c>
      <c r="N347" s="43">
        <f t="shared" ref="N347:O352" si="350">+E347+H347+K347</f>
        <v>245</v>
      </c>
      <c r="O347" s="43">
        <f t="shared" si="350"/>
        <v>0</v>
      </c>
      <c r="P347" s="43">
        <f t="shared" ref="P347:P352" si="351">Q347+R347</f>
        <v>90</v>
      </c>
      <c r="Q347" s="43">
        <v>90</v>
      </c>
      <c r="R347" s="43">
        <v>0</v>
      </c>
      <c r="S347" s="43">
        <f t="shared" ref="S347:S352" si="352">T347+U347</f>
        <v>94</v>
      </c>
      <c r="T347" s="43">
        <v>94</v>
      </c>
      <c r="U347" s="43">
        <v>0</v>
      </c>
      <c r="V347" s="43">
        <f t="shared" ref="V347:V352" si="353">W347+X347</f>
        <v>90</v>
      </c>
      <c r="W347" s="43">
        <v>90</v>
      </c>
      <c r="X347" s="43">
        <v>0</v>
      </c>
      <c r="Y347" s="43">
        <f t="shared" ref="Y347:Y352" si="354">Z347+AA347</f>
        <v>274</v>
      </c>
      <c r="Z347" s="43">
        <f t="shared" ref="Z347:AA352" si="355">+Q347+T347+W347</f>
        <v>274</v>
      </c>
      <c r="AA347" s="43">
        <f t="shared" si="355"/>
        <v>0</v>
      </c>
      <c r="AB347" s="43">
        <f t="shared" ref="AB347:AB352" si="356">AC347+AD347</f>
        <v>110</v>
      </c>
      <c r="AC347" s="43">
        <v>110</v>
      </c>
      <c r="AD347" s="43">
        <v>0</v>
      </c>
      <c r="AE347" s="43">
        <f t="shared" ref="AE347:AE352" si="357">AF347+AG347</f>
        <v>105</v>
      </c>
      <c r="AF347" s="43">
        <v>105</v>
      </c>
      <c r="AG347" s="43">
        <v>0</v>
      </c>
      <c r="AH347" s="43">
        <f t="shared" ref="AH347:AH352" si="358">AI347+AJ347</f>
        <v>74</v>
      </c>
      <c r="AI347" s="43">
        <v>74</v>
      </c>
      <c r="AJ347" s="43">
        <v>0</v>
      </c>
      <c r="AK347" s="43">
        <f t="shared" ref="AK347:AK352" si="359">AL347+AM347</f>
        <v>289</v>
      </c>
      <c r="AL347" s="43">
        <f t="shared" ref="AL347:AM352" si="360">+AC347+AF347+AI347</f>
        <v>289</v>
      </c>
      <c r="AM347" s="43">
        <f t="shared" si="360"/>
        <v>0</v>
      </c>
      <c r="AN347" s="43">
        <f t="shared" ref="AN347:AN352" si="361">AO347+AP347</f>
        <v>93</v>
      </c>
      <c r="AO347" s="43">
        <v>93</v>
      </c>
      <c r="AP347" s="43">
        <v>0</v>
      </c>
      <c r="AQ347" s="43">
        <f t="shared" ref="AQ347:AQ352" si="362">AR347+AS347</f>
        <v>95</v>
      </c>
      <c r="AR347" s="43">
        <v>95</v>
      </c>
      <c r="AS347" s="43">
        <v>0</v>
      </c>
      <c r="AT347" s="43">
        <f t="shared" ref="AT347:AT352" si="363">AU347+AV347</f>
        <v>82</v>
      </c>
      <c r="AU347" s="43">
        <v>82</v>
      </c>
      <c r="AV347" s="43">
        <v>0</v>
      </c>
      <c r="AW347" s="43">
        <f t="shared" ref="AW347:AW352" si="364">AX347+AY347</f>
        <v>270</v>
      </c>
      <c r="AX347" s="43">
        <f t="shared" ref="AX347:AY352" si="365">+AO347+AR347+AU347</f>
        <v>270</v>
      </c>
      <c r="AY347" s="43">
        <f t="shared" si="365"/>
        <v>0</v>
      </c>
      <c r="AZ347" s="43">
        <f t="shared" ref="AZ347:AZ352" si="366">BA347+BB347</f>
        <v>1078</v>
      </c>
      <c r="BA347" s="43">
        <f t="shared" ref="BA347:BB352" si="367">N347+Z347+AL347+AX347</f>
        <v>1078</v>
      </c>
      <c r="BB347" s="43">
        <f t="shared" si="367"/>
        <v>0</v>
      </c>
    </row>
    <row r="348" spans="1:54" s="5" customFormat="1" ht="15" customHeight="1" x14ac:dyDescent="0.25">
      <c r="A348" s="23"/>
      <c r="B348" s="21"/>
      <c r="C348" s="25" t="s">
        <v>289</v>
      </c>
      <c r="D348" s="43">
        <f t="shared" si="346"/>
        <v>163</v>
      </c>
      <c r="E348" s="43">
        <v>163</v>
      </c>
      <c r="F348" s="43">
        <v>0</v>
      </c>
      <c r="G348" s="43">
        <f t="shared" si="347"/>
        <v>102</v>
      </c>
      <c r="H348" s="43">
        <v>102</v>
      </c>
      <c r="I348" s="43">
        <v>0</v>
      </c>
      <c r="J348" s="43">
        <f t="shared" si="348"/>
        <v>153</v>
      </c>
      <c r="K348" s="43">
        <v>153</v>
      </c>
      <c r="L348" s="43">
        <v>0</v>
      </c>
      <c r="M348" s="43">
        <f t="shared" si="349"/>
        <v>418</v>
      </c>
      <c r="N348" s="43">
        <f t="shared" si="350"/>
        <v>418</v>
      </c>
      <c r="O348" s="43">
        <f t="shared" si="350"/>
        <v>0</v>
      </c>
      <c r="P348" s="43">
        <f t="shared" si="351"/>
        <v>141</v>
      </c>
      <c r="Q348" s="43">
        <v>141</v>
      </c>
      <c r="R348" s="43">
        <v>0</v>
      </c>
      <c r="S348" s="43">
        <f t="shared" si="352"/>
        <v>153</v>
      </c>
      <c r="T348" s="43">
        <v>153</v>
      </c>
      <c r="U348" s="43">
        <v>0</v>
      </c>
      <c r="V348" s="43">
        <f t="shared" si="353"/>
        <v>140</v>
      </c>
      <c r="W348" s="43">
        <v>140</v>
      </c>
      <c r="X348" s="43">
        <v>0</v>
      </c>
      <c r="Y348" s="43">
        <f t="shared" si="354"/>
        <v>434</v>
      </c>
      <c r="Z348" s="43">
        <f t="shared" si="355"/>
        <v>434</v>
      </c>
      <c r="AA348" s="43">
        <f t="shared" si="355"/>
        <v>0</v>
      </c>
      <c r="AB348" s="43">
        <f t="shared" si="356"/>
        <v>125</v>
      </c>
      <c r="AC348" s="43">
        <v>125</v>
      </c>
      <c r="AD348" s="43">
        <v>0</v>
      </c>
      <c r="AE348" s="43">
        <f t="shared" si="357"/>
        <v>146</v>
      </c>
      <c r="AF348" s="43">
        <v>146</v>
      </c>
      <c r="AG348" s="43">
        <v>0</v>
      </c>
      <c r="AH348" s="43">
        <f t="shared" si="358"/>
        <v>139</v>
      </c>
      <c r="AI348" s="43">
        <v>139</v>
      </c>
      <c r="AJ348" s="43">
        <v>0</v>
      </c>
      <c r="AK348" s="43">
        <f t="shared" si="359"/>
        <v>410</v>
      </c>
      <c r="AL348" s="43">
        <f t="shared" si="360"/>
        <v>410</v>
      </c>
      <c r="AM348" s="43">
        <f t="shared" si="360"/>
        <v>0</v>
      </c>
      <c r="AN348" s="43">
        <f t="shared" si="361"/>
        <v>217</v>
      </c>
      <c r="AO348" s="43">
        <v>217</v>
      </c>
      <c r="AP348" s="43">
        <v>0</v>
      </c>
      <c r="AQ348" s="43">
        <f t="shared" si="362"/>
        <v>158</v>
      </c>
      <c r="AR348" s="43">
        <v>158</v>
      </c>
      <c r="AS348" s="43">
        <v>0</v>
      </c>
      <c r="AT348" s="43">
        <f t="shared" si="363"/>
        <v>131</v>
      </c>
      <c r="AU348" s="43">
        <v>131</v>
      </c>
      <c r="AV348" s="43">
        <v>0</v>
      </c>
      <c r="AW348" s="43">
        <f t="shared" si="364"/>
        <v>506</v>
      </c>
      <c r="AX348" s="43">
        <f t="shared" si="365"/>
        <v>506</v>
      </c>
      <c r="AY348" s="43">
        <f t="shared" si="365"/>
        <v>0</v>
      </c>
      <c r="AZ348" s="43">
        <f t="shared" si="366"/>
        <v>1768</v>
      </c>
      <c r="BA348" s="43">
        <f t="shared" si="367"/>
        <v>1768</v>
      </c>
      <c r="BB348" s="43">
        <f t="shared" si="367"/>
        <v>0</v>
      </c>
    </row>
    <row r="349" spans="1:54" s="5" customFormat="1" ht="15" customHeight="1" x14ac:dyDescent="0.25">
      <c r="A349" s="23"/>
      <c r="B349" s="21"/>
      <c r="C349" s="25" t="s">
        <v>290</v>
      </c>
      <c r="D349" s="43">
        <f t="shared" si="346"/>
        <v>5</v>
      </c>
      <c r="E349" s="43">
        <v>5</v>
      </c>
      <c r="F349" s="43">
        <v>0</v>
      </c>
      <c r="G349" s="43">
        <f t="shared" si="347"/>
        <v>4</v>
      </c>
      <c r="H349" s="43">
        <v>4</v>
      </c>
      <c r="I349" s="43">
        <v>0</v>
      </c>
      <c r="J349" s="43">
        <f t="shared" si="348"/>
        <v>0</v>
      </c>
      <c r="K349" s="43">
        <v>0</v>
      </c>
      <c r="L349" s="43">
        <v>0</v>
      </c>
      <c r="M349" s="43">
        <f t="shared" si="349"/>
        <v>9</v>
      </c>
      <c r="N349" s="43">
        <f t="shared" si="350"/>
        <v>9</v>
      </c>
      <c r="O349" s="43">
        <f t="shared" si="350"/>
        <v>0</v>
      </c>
      <c r="P349" s="43">
        <f t="shared" si="351"/>
        <v>5</v>
      </c>
      <c r="Q349" s="43">
        <v>5</v>
      </c>
      <c r="R349" s="43">
        <v>0</v>
      </c>
      <c r="S349" s="43">
        <f t="shared" si="352"/>
        <v>8</v>
      </c>
      <c r="T349" s="43">
        <v>8</v>
      </c>
      <c r="U349" s="43">
        <v>0</v>
      </c>
      <c r="V349" s="43">
        <f t="shared" si="353"/>
        <v>2</v>
      </c>
      <c r="W349" s="43">
        <v>2</v>
      </c>
      <c r="X349" s="43">
        <v>0</v>
      </c>
      <c r="Y349" s="43">
        <f t="shared" si="354"/>
        <v>15</v>
      </c>
      <c r="Z349" s="43">
        <f t="shared" si="355"/>
        <v>15</v>
      </c>
      <c r="AA349" s="43">
        <f t="shared" si="355"/>
        <v>0</v>
      </c>
      <c r="AB349" s="43">
        <f t="shared" si="356"/>
        <v>8</v>
      </c>
      <c r="AC349" s="43">
        <v>8</v>
      </c>
      <c r="AD349" s="43">
        <v>0</v>
      </c>
      <c r="AE349" s="43">
        <f t="shared" si="357"/>
        <v>0</v>
      </c>
      <c r="AF349" s="43">
        <v>0</v>
      </c>
      <c r="AG349" s="43">
        <v>0</v>
      </c>
      <c r="AH349" s="43">
        <f t="shared" si="358"/>
        <v>2</v>
      </c>
      <c r="AI349" s="43">
        <v>2</v>
      </c>
      <c r="AJ349" s="43">
        <v>0</v>
      </c>
      <c r="AK349" s="43">
        <f t="shared" si="359"/>
        <v>10</v>
      </c>
      <c r="AL349" s="43">
        <f t="shared" si="360"/>
        <v>10</v>
      </c>
      <c r="AM349" s="43">
        <f t="shared" si="360"/>
        <v>0</v>
      </c>
      <c r="AN349" s="43">
        <f t="shared" si="361"/>
        <v>6</v>
      </c>
      <c r="AO349" s="43">
        <v>6</v>
      </c>
      <c r="AP349" s="43">
        <v>0</v>
      </c>
      <c r="AQ349" s="43">
        <f t="shared" si="362"/>
        <v>0</v>
      </c>
      <c r="AR349" s="43">
        <v>0</v>
      </c>
      <c r="AS349" s="43">
        <v>0</v>
      </c>
      <c r="AT349" s="43">
        <f t="shared" si="363"/>
        <v>1</v>
      </c>
      <c r="AU349" s="43">
        <v>1</v>
      </c>
      <c r="AV349" s="43">
        <v>0</v>
      </c>
      <c r="AW349" s="43">
        <f t="shared" si="364"/>
        <v>7</v>
      </c>
      <c r="AX349" s="43">
        <f t="shared" si="365"/>
        <v>7</v>
      </c>
      <c r="AY349" s="43">
        <f t="shared" si="365"/>
        <v>0</v>
      </c>
      <c r="AZ349" s="43">
        <f t="shared" si="366"/>
        <v>41</v>
      </c>
      <c r="BA349" s="43">
        <f t="shared" si="367"/>
        <v>41</v>
      </c>
      <c r="BB349" s="43">
        <f t="shared" si="367"/>
        <v>0</v>
      </c>
    </row>
    <row r="350" spans="1:54" s="5" customFormat="1" ht="15" customHeight="1" x14ac:dyDescent="0.25">
      <c r="A350" s="23"/>
      <c r="B350" s="21"/>
      <c r="C350" s="22" t="s">
        <v>291</v>
      </c>
      <c r="D350" s="43">
        <f t="shared" si="346"/>
        <v>0</v>
      </c>
      <c r="E350" s="43">
        <v>0</v>
      </c>
      <c r="F350" s="43">
        <v>0</v>
      </c>
      <c r="G350" s="43">
        <f t="shared" si="347"/>
        <v>0</v>
      </c>
      <c r="H350" s="43">
        <v>0</v>
      </c>
      <c r="I350" s="43">
        <v>0</v>
      </c>
      <c r="J350" s="43">
        <f t="shared" si="348"/>
        <v>0</v>
      </c>
      <c r="K350" s="43">
        <v>0</v>
      </c>
      <c r="L350" s="43">
        <v>0</v>
      </c>
      <c r="M350" s="43">
        <f t="shared" si="349"/>
        <v>0</v>
      </c>
      <c r="N350" s="43">
        <f t="shared" si="350"/>
        <v>0</v>
      </c>
      <c r="O350" s="43">
        <f t="shared" si="350"/>
        <v>0</v>
      </c>
      <c r="P350" s="43">
        <f t="shared" si="351"/>
        <v>0</v>
      </c>
      <c r="Q350" s="43">
        <v>0</v>
      </c>
      <c r="R350" s="43">
        <v>0</v>
      </c>
      <c r="S350" s="43">
        <f t="shared" si="352"/>
        <v>0</v>
      </c>
      <c r="T350" s="43">
        <v>0</v>
      </c>
      <c r="U350" s="43">
        <v>0</v>
      </c>
      <c r="V350" s="43">
        <f t="shared" si="353"/>
        <v>1</v>
      </c>
      <c r="W350" s="43">
        <v>1</v>
      </c>
      <c r="X350" s="43">
        <v>0</v>
      </c>
      <c r="Y350" s="43">
        <f t="shared" si="354"/>
        <v>1</v>
      </c>
      <c r="Z350" s="43">
        <f t="shared" si="355"/>
        <v>1</v>
      </c>
      <c r="AA350" s="43">
        <f t="shared" si="355"/>
        <v>0</v>
      </c>
      <c r="AB350" s="43">
        <f t="shared" si="356"/>
        <v>2</v>
      </c>
      <c r="AC350" s="43">
        <v>2</v>
      </c>
      <c r="AD350" s="43">
        <v>0</v>
      </c>
      <c r="AE350" s="43">
        <f t="shared" si="357"/>
        <v>1</v>
      </c>
      <c r="AF350" s="43">
        <v>1</v>
      </c>
      <c r="AG350" s="43">
        <v>0</v>
      </c>
      <c r="AH350" s="43">
        <f t="shared" si="358"/>
        <v>1</v>
      </c>
      <c r="AI350" s="43">
        <v>1</v>
      </c>
      <c r="AJ350" s="43">
        <v>0</v>
      </c>
      <c r="AK350" s="43">
        <f t="shared" si="359"/>
        <v>4</v>
      </c>
      <c r="AL350" s="43">
        <f t="shared" si="360"/>
        <v>4</v>
      </c>
      <c r="AM350" s="43">
        <f t="shared" si="360"/>
        <v>0</v>
      </c>
      <c r="AN350" s="43">
        <f t="shared" si="361"/>
        <v>0</v>
      </c>
      <c r="AO350" s="43">
        <v>0</v>
      </c>
      <c r="AP350" s="43">
        <v>0</v>
      </c>
      <c r="AQ350" s="43">
        <f t="shared" si="362"/>
        <v>1</v>
      </c>
      <c r="AR350" s="43">
        <v>1</v>
      </c>
      <c r="AS350" s="43">
        <v>0</v>
      </c>
      <c r="AT350" s="43">
        <f t="shared" si="363"/>
        <v>0</v>
      </c>
      <c r="AU350" s="43">
        <v>0</v>
      </c>
      <c r="AV350" s="43">
        <v>0</v>
      </c>
      <c r="AW350" s="43">
        <f t="shared" si="364"/>
        <v>1</v>
      </c>
      <c r="AX350" s="43">
        <f t="shared" si="365"/>
        <v>1</v>
      </c>
      <c r="AY350" s="43">
        <f t="shared" si="365"/>
        <v>0</v>
      </c>
      <c r="AZ350" s="43">
        <f t="shared" si="366"/>
        <v>6</v>
      </c>
      <c r="BA350" s="43">
        <f t="shared" si="367"/>
        <v>6</v>
      </c>
      <c r="BB350" s="43">
        <f t="shared" si="367"/>
        <v>0</v>
      </c>
    </row>
    <row r="351" spans="1:54" s="5" customFormat="1" ht="15" customHeight="1" x14ac:dyDescent="0.25">
      <c r="A351" s="23"/>
      <c r="B351" s="21"/>
      <c r="C351" s="22" t="s">
        <v>58</v>
      </c>
      <c r="D351" s="43">
        <f t="shared" si="346"/>
        <v>216</v>
      </c>
      <c r="E351" s="43">
        <v>216</v>
      </c>
      <c r="F351" s="43">
        <v>0</v>
      </c>
      <c r="G351" s="43">
        <f t="shared" si="347"/>
        <v>179</v>
      </c>
      <c r="H351" s="43">
        <v>179</v>
      </c>
      <c r="I351" s="43">
        <v>0</v>
      </c>
      <c r="J351" s="43">
        <f t="shared" si="348"/>
        <v>204</v>
      </c>
      <c r="K351" s="43">
        <v>204</v>
      </c>
      <c r="L351" s="43">
        <v>0</v>
      </c>
      <c r="M351" s="43">
        <f t="shared" si="349"/>
        <v>599</v>
      </c>
      <c r="N351" s="43">
        <f t="shared" si="350"/>
        <v>599</v>
      </c>
      <c r="O351" s="43">
        <f t="shared" si="350"/>
        <v>0</v>
      </c>
      <c r="P351" s="43">
        <f t="shared" si="351"/>
        <v>210</v>
      </c>
      <c r="Q351" s="43">
        <v>210</v>
      </c>
      <c r="R351" s="43">
        <v>0</v>
      </c>
      <c r="S351" s="43">
        <f t="shared" si="352"/>
        <v>242</v>
      </c>
      <c r="T351" s="43">
        <v>241</v>
      </c>
      <c r="U351" s="43">
        <v>1</v>
      </c>
      <c r="V351" s="43">
        <f t="shared" si="353"/>
        <v>223</v>
      </c>
      <c r="W351" s="43">
        <v>223</v>
      </c>
      <c r="X351" s="43">
        <v>0</v>
      </c>
      <c r="Y351" s="43">
        <f t="shared" si="354"/>
        <v>675</v>
      </c>
      <c r="Z351" s="43">
        <f t="shared" si="355"/>
        <v>674</v>
      </c>
      <c r="AA351" s="43">
        <f t="shared" si="355"/>
        <v>1</v>
      </c>
      <c r="AB351" s="43">
        <f t="shared" si="356"/>
        <v>189</v>
      </c>
      <c r="AC351" s="43">
        <v>189</v>
      </c>
      <c r="AD351" s="43">
        <v>0</v>
      </c>
      <c r="AE351" s="43">
        <f t="shared" si="357"/>
        <v>199</v>
      </c>
      <c r="AF351" s="43">
        <v>199</v>
      </c>
      <c r="AG351" s="43">
        <v>0</v>
      </c>
      <c r="AH351" s="43">
        <f t="shared" si="358"/>
        <v>188</v>
      </c>
      <c r="AI351" s="43">
        <v>188</v>
      </c>
      <c r="AJ351" s="43">
        <v>0</v>
      </c>
      <c r="AK351" s="43">
        <f t="shared" si="359"/>
        <v>576</v>
      </c>
      <c r="AL351" s="43">
        <f t="shared" si="360"/>
        <v>576</v>
      </c>
      <c r="AM351" s="43">
        <f t="shared" si="360"/>
        <v>0</v>
      </c>
      <c r="AN351" s="43">
        <f t="shared" si="361"/>
        <v>230</v>
      </c>
      <c r="AO351" s="43">
        <v>229</v>
      </c>
      <c r="AP351" s="43">
        <v>1</v>
      </c>
      <c r="AQ351" s="43">
        <f t="shared" si="362"/>
        <v>189</v>
      </c>
      <c r="AR351" s="43">
        <v>189</v>
      </c>
      <c r="AS351" s="43">
        <v>0</v>
      </c>
      <c r="AT351" s="43">
        <f t="shared" si="363"/>
        <v>153</v>
      </c>
      <c r="AU351" s="43">
        <v>153</v>
      </c>
      <c r="AV351" s="43">
        <v>0</v>
      </c>
      <c r="AW351" s="43">
        <f t="shared" si="364"/>
        <v>572</v>
      </c>
      <c r="AX351" s="43">
        <f t="shared" si="365"/>
        <v>571</v>
      </c>
      <c r="AY351" s="43">
        <f t="shared" si="365"/>
        <v>1</v>
      </c>
      <c r="AZ351" s="43">
        <f t="shared" si="366"/>
        <v>2422</v>
      </c>
      <c r="BA351" s="43">
        <f t="shared" si="367"/>
        <v>2420</v>
      </c>
      <c r="BB351" s="43">
        <f t="shared" si="367"/>
        <v>2</v>
      </c>
    </row>
    <row r="352" spans="1:54" s="5" customFormat="1" ht="15" customHeight="1" x14ac:dyDescent="0.25">
      <c r="A352" s="23"/>
      <c r="B352" s="21"/>
      <c r="C352" s="22" t="s">
        <v>25</v>
      </c>
      <c r="D352" s="43">
        <f t="shared" si="346"/>
        <v>69</v>
      </c>
      <c r="E352" s="43">
        <v>57</v>
      </c>
      <c r="F352" s="43">
        <v>12</v>
      </c>
      <c r="G352" s="43">
        <f t="shared" si="347"/>
        <v>72</v>
      </c>
      <c r="H352" s="43">
        <v>63</v>
      </c>
      <c r="I352" s="43">
        <v>9</v>
      </c>
      <c r="J352" s="43">
        <f t="shared" si="348"/>
        <v>80</v>
      </c>
      <c r="K352" s="43">
        <v>67</v>
      </c>
      <c r="L352" s="43">
        <v>13</v>
      </c>
      <c r="M352" s="43">
        <f t="shared" si="349"/>
        <v>221</v>
      </c>
      <c r="N352" s="43">
        <f t="shared" si="350"/>
        <v>187</v>
      </c>
      <c r="O352" s="43">
        <f t="shared" si="350"/>
        <v>34</v>
      </c>
      <c r="P352" s="43">
        <f t="shared" si="351"/>
        <v>120</v>
      </c>
      <c r="Q352" s="43">
        <v>78</v>
      </c>
      <c r="R352" s="43">
        <v>42</v>
      </c>
      <c r="S352" s="43">
        <f t="shared" si="352"/>
        <v>131</v>
      </c>
      <c r="T352" s="43">
        <v>72</v>
      </c>
      <c r="U352" s="43">
        <v>59</v>
      </c>
      <c r="V352" s="43">
        <f t="shared" si="353"/>
        <v>139</v>
      </c>
      <c r="W352" s="43">
        <v>66</v>
      </c>
      <c r="X352" s="43">
        <v>73</v>
      </c>
      <c r="Y352" s="43">
        <f t="shared" si="354"/>
        <v>390</v>
      </c>
      <c r="Z352" s="43">
        <f t="shared" si="355"/>
        <v>216</v>
      </c>
      <c r="AA352" s="43">
        <f t="shared" si="355"/>
        <v>174</v>
      </c>
      <c r="AB352" s="43">
        <f t="shared" si="356"/>
        <v>138</v>
      </c>
      <c r="AC352" s="43">
        <v>53</v>
      </c>
      <c r="AD352" s="43">
        <v>85</v>
      </c>
      <c r="AE352" s="43">
        <f t="shared" si="357"/>
        <v>152</v>
      </c>
      <c r="AF352" s="43">
        <v>60</v>
      </c>
      <c r="AG352" s="43">
        <v>92</v>
      </c>
      <c r="AH352" s="43">
        <f t="shared" si="358"/>
        <v>126</v>
      </c>
      <c r="AI352" s="43">
        <v>53</v>
      </c>
      <c r="AJ352" s="43">
        <v>73</v>
      </c>
      <c r="AK352" s="43">
        <f t="shared" si="359"/>
        <v>416</v>
      </c>
      <c r="AL352" s="43">
        <f t="shared" si="360"/>
        <v>166</v>
      </c>
      <c r="AM352" s="43">
        <f t="shared" si="360"/>
        <v>250</v>
      </c>
      <c r="AN352" s="43">
        <f t="shared" si="361"/>
        <v>180</v>
      </c>
      <c r="AO352" s="43">
        <v>107</v>
      </c>
      <c r="AP352" s="43">
        <v>73</v>
      </c>
      <c r="AQ352" s="43">
        <f t="shared" si="362"/>
        <v>77</v>
      </c>
      <c r="AR352" s="43">
        <v>63</v>
      </c>
      <c r="AS352" s="43">
        <v>14</v>
      </c>
      <c r="AT352" s="43">
        <f t="shared" si="363"/>
        <v>46</v>
      </c>
      <c r="AU352" s="43">
        <v>37</v>
      </c>
      <c r="AV352" s="43">
        <v>9</v>
      </c>
      <c r="AW352" s="43">
        <f t="shared" si="364"/>
        <v>303</v>
      </c>
      <c r="AX352" s="43">
        <f t="shared" si="365"/>
        <v>207</v>
      </c>
      <c r="AY352" s="43">
        <f t="shared" si="365"/>
        <v>96</v>
      </c>
      <c r="AZ352" s="43">
        <f t="shared" si="366"/>
        <v>1330</v>
      </c>
      <c r="BA352" s="43">
        <f t="shared" si="367"/>
        <v>776</v>
      </c>
      <c r="BB352" s="43">
        <f t="shared" si="367"/>
        <v>554</v>
      </c>
    </row>
    <row r="353" spans="1:54" s="5" customFormat="1" ht="15" customHeight="1" x14ac:dyDescent="0.25">
      <c r="A353" s="23"/>
      <c r="B353" s="21"/>
      <c r="C353" s="25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</row>
    <row r="354" spans="1:54" s="5" customFormat="1" ht="15" customHeight="1" x14ac:dyDescent="0.25">
      <c r="A354" s="20"/>
      <c r="B354" s="21" t="s">
        <v>292</v>
      </c>
      <c r="C354" s="22"/>
      <c r="D354" s="19">
        <f>SUM(E354:F354)</f>
        <v>1455</v>
      </c>
      <c r="E354" s="19">
        <f>E355+E360+E363+E364+E365</f>
        <v>1449</v>
      </c>
      <c r="F354" s="19">
        <f>F355+F360+F363+F364+F365</f>
        <v>6</v>
      </c>
      <c r="G354" s="19">
        <f>SUM(H354:I354)</f>
        <v>1305</v>
      </c>
      <c r="H354" s="19">
        <f>H355+H360+H363+H364+H365</f>
        <v>1302</v>
      </c>
      <c r="I354" s="19">
        <f>I355+I360+I363+I364+I365</f>
        <v>3</v>
      </c>
      <c r="J354" s="19">
        <f>SUM(K354:L354)</f>
        <v>1389</v>
      </c>
      <c r="K354" s="19">
        <f>K355+K360+K363+K364+K365</f>
        <v>1386</v>
      </c>
      <c r="L354" s="19">
        <f>L355+L360+L363+L364+L365</f>
        <v>3</v>
      </c>
      <c r="M354" s="19">
        <f>SUM(N354:O354)</f>
        <v>4149</v>
      </c>
      <c r="N354" s="19">
        <f>N355+N360+N363+N364+N365</f>
        <v>4137</v>
      </c>
      <c r="O354" s="19">
        <f>O355+O360+O363+O364+O365</f>
        <v>12</v>
      </c>
      <c r="P354" s="19">
        <f>SUM(Q354:R354)</f>
        <v>1533</v>
      </c>
      <c r="Q354" s="19">
        <f>Q355+Q360+Q363+Q364+Q365</f>
        <v>1528</v>
      </c>
      <c r="R354" s="19">
        <f>R355+R360+R363+R364+R365</f>
        <v>5</v>
      </c>
      <c r="S354" s="19">
        <f t="shared" ref="S354:S360" si="368">SUM(T354:U354)</f>
        <v>1643</v>
      </c>
      <c r="T354" s="19">
        <f>T355+T360+T363+T364+T365</f>
        <v>1639</v>
      </c>
      <c r="U354" s="19">
        <f>U355+U360+U363+U364+U365</f>
        <v>4</v>
      </c>
      <c r="V354" s="19">
        <f t="shared" ref="V354:V360" si="369">SUM(W354:X354)</f>
        <v>1504</v>
      </c>
      <c r="W354" s="19">
        <f>W355+W360+W363+W364+W365</f>
        <v>1499</v>
      </c>
      <c r="X354" s="19">
        <f>X355+X360+X363+X364+X365</f>
        <v>5</v>
      </c>
      <c r="Y354" s="19">
        <f>SUM(Z354:AA354)</f>
        <v>4680</v>
      </c>
      <c r="Z354" s="19">
        <f>Z355+Z360+Z363+Z364+Z365</f>
        <v>4666</v>
      </c>
      <c r="AA354" s="19">
        <f>AA355+AA360+AA363+AA364+AA365</f>
        <v>14</v>
      </c>
      <c r="AB354" s="19">
        <f>SUM(AC354:AD354)</f>
        <v>1473</v>
      </c>
      <c r="AC354" s="19">
        <f>AC355+AC360+AC363+AC364+AC365</f>
        <v>1469</v>
      </c>
      <c r="AD354" s="19">
        <f>AD355+AD360+AD363+AD364+AD365</f>
        <v>4</v>
      </c>
      <c r="AE354" s="19">
        <f t="shared" ref="AE354:AE360" si="370">SUM(AF354:AG354)</f>
        <v>1437</v>
      </c>
      <c r="AF354" s="19">
        <f>AF355+AF360+AF363+AF364+AF365</f>
        <v>1432</v>
      </c>
      <c r="AG354" s="19">
        <f>AG355+AG360+AG363+AG364+AG365</f>
        <v>5</v>
      </c>
      <c r="AH354" s="19">
        <f t="shared" ref="AH354:AH360" si="371">SUM(AI354:AJ354)</f>
        <v>1366</v>
      </c>
      <c r="AI354" s="19">
        <f>AI355+AI360+AI363+AI364+AI365</f>
        <v>1362</v>
      </c>
      <c r="AJ354" s="19">
        <f>AJ355+AJ360+AJ363+AJ364+AJ365</f>
        <v>4</v>
      </c>
      <c r="AK354" s="19">
        <f>SUM(AL354:AM354)</f>
        <v>4276</v>
      </c>
      <c r="AL354" s="19">
        <f>AL355+AL360+AL363+AL364+AL365</f>
        <v>4263</v>
      </c>
      <c r="AM354" s="19">
        <f>AM355+AM360+AM363+AM364+AM365</f>
        <v>13</v>
      </c>
      <c r="AN354" s="19">
        <f>SUM(AO354:AP354)</f>
        <v>1517</v>
      </c>
      <c r="AO354" s="19">
        <f>AO355+AO360+AO363+AO364+AO365</f>
        <v>1513</v>
      </c>
      <c r="AP354" s="19">
        <f>AP355+AP360+AP363+AP364+AP365</f>
        <v>4</v>
      </c>
      <c r="AQ354" s="19">
        <f t="shared" ref="AQ354:AQ360" si="372">SUM(AR354:AS354)</f>
        <v>1537</v>
      </c>
      <c r="AR354" s="19">
        <f>AR355+AR360+AR363+AR364+AR365</f>
        <v>1533</v>
      </c>
      <c r="AS354" s="19">
        <f>AS355+AS360+AS363+AS364+AS365</f>
        <v>4</v>
      </c>
      <c r="AT354" s="19">
        <f t="shared" ref="AT354:AT360" si="373">SUM(AU354:AV354)</f>
        <v>1686</v>
      </c>
      <c r="AU354" s="19">
        <f>AU355+AU360+AU363+AU364+AU365</f>
        <v>1682</v>
      </c>
      <c r="AV354" s="19">
        <f>AV355+AV360+AV363+AV364+AV365</f>
        <v>4</v>
      </c>
      <c r="AW354" s="19">
        <f>SUM(AX354:AY354)</f>
        <v>4740</v>
      </c>
      <c r="AX354" s="19">
        <f>AX355+AX360+AX363+AX364+AX365</f>
        <v>4728</v>
      </c>
      <c r="AY354" s="19">
        <f>AY355+AY360+AY363+AY364+AY365</f>
        <v>12</v>
      </c>
      <c r="AZ354" s="19">
        <f>SUM(BA354:BB354)</f>
        <v>17845</v>
      </c>
      <c r="BA354" s="19">
        <f>BA355+BA360+BA363+BA364+BA365</f>
        <v>17794</v>
      </c>
      <c r="BB354" s="19">
        <f>BB355+BB360+BB363+BB364+BB365</f>
        <v>51</v>
      </c>
    </row>
    <row r="355" spans="1:54" s="5" customFormat="1" ht="15" customHeight="1" x14ac:dyDescent="0.25">
      <c r="A355" s="20"/>
      <c r="B355" s="21"/>
      <c r="C355" s="22" t="s">
        <v>293</v>
      </c>
      <c r="D355" s="19">
        <f>SUM(E355:F355)</f>
        <v>1404</v>
      </c>
      <c r="E355" s="19">
        <f>SUM(E356:E359)</f>
        <v>1403</v>
      </c>
      <c r="F355" s="19">
        <f>SUM(F356:F359)</f>
        <v>1</v>
      </c>
      <c r="G355" s="19">
        <f>SUM(H355:I355)</f>
        <v>1264</v>
      </c>
      <c r="H355" s="19">
        <f>SUM(H356:H359)</f>
        <v>1264</v>
      </c>
      <c r="I355" s="19">
        <f>SUM(I356:I359)</f>
        <v>0</v>
      </c>
      <c r="J355" s="19">
        <f>SUM(K355:L355)</f>
        <v>1349</v>
      </c>
      <c r="K355" s="19">
        <f>SUM(K356:K359)</f>
        <v>1348</v>
      </c>
      <c r="L355" s="19">
        <f>SUM(L356:L359)</f>
        <v>1</v>
      </c>
      <c r="M355" s="19">
        <f>SUM(N355:O355)</f>
        <v>4017</v>
      </c>
      <c r="N355" s="19">
        <f>SUM(N356:N359)</f>
        <v>4015</v>
      </c>
      <c r="O355" s="19">
        <f>SUM(O356:O359)</f>
        <v>2</v>
      </c>
      <c r="P355" s="19">
        <f>SUM(Q355:R355)</f>
        <v>1479</v>
      </c>
      <c r="Q355" s="19">
        <f>SUM(Q356:Q359)</f>
        <v>1478</v>
      </c>
      <c r="R355" s="19">
        <f>SUM(R356:R359)</f>
        <v>1</v>
      </c>
      <c r="S355" s="19">
        <f t="shared" si="368"/>
        <v>1588</v>
      </c>
      <c r="T355" s="19">
        <f>SUM(T356:T359)</f>
        <v>1587</v>
      </c>
      <c r="U355" s="19">
        <f>SUM(U356:U359)</f>
        <v>1</v>
      </c>
      <c r="V355" s="19">
        <f t="shared" si="369"/>
        <v>1473</v>
      </c>
      <c r="W355" s="19">
        <f>SUM(W356:W359)</f>
        <v>1470</v>
      </c>
      <c r="X355" s="19">
        <f>SUM(X356:X359)</f>
        <v>3</v>
      </c>
      <c r="Y355" s="19">
        <f>SUM(Z355:AA355)</f>
        <v>4540</v>
      </c>
      <c r="Z355" s="19">
        <f>SUM(Z356:Z359)</f>
        <v>4535</v>
      </c>
      <c r="AA355" s="19">
        <f>SUM(AA356:AA359)</f>
        <v>5</v>
      </c>
      <c r="AB355" s="19">
        <f>SUM(AC355:AD355)</f>
        <v>1422</v>
      </c>
      <c r="AC355" s="19">
        <f>SUM(AC356:AC359)</f>
        <v>1421</v>
      </c>
      <c r="AD355" s="19">
        <f>SUM(AD356:AD359)</f>
        <v>1</v>
      </c>
      <c r="AE355" s="19">
        <f t="shared" si="370"/>
        <v>1393</v>
      </c>
      <c r="AF355" s="19">
        <f>SUM(AF356:AF359)</f>
        <v>1392</v>
      </c>
      <c r="AG355" s="19">
        <f>SUM(AG356:AG359)</f>
        <v>1</v>
      </c>
      <c r="AH355" s="19">
        <f t="shared" si="371"/>
        <v>1332</v>
      </c>
      <c r="AI355" s="19">
        <f>SUM(AI356:AI359)</f>
        <v>1331</v>
      </c>
      <c r="AJ355" s="19">
        <f>SUM(AJ356:AJ359)</f>
        <v>1</v>
      </c>
      <c r="AK355" s="19">
        <f>SUM(AL355:AM355)</f>
        <v>4147</v>
      </c>
      <c r="AL355" s="19">
        <f>SUM(AL356:AL359)</f>
        <v>4144</v>
      </c>
      <c r="AM355" s="19">
        <f>SUM(AM356:AM359)</f>
        <v>3</v>
      </c>
      <c r="AN355" s="19">
        <f>SUM(AO355:AP355)</f>
        <v>1482</v>
      </c>
      <c r="AO355" s="19">
        <f>SUM(AO356:AO359)</f>
        <v>1480</v>
      </c>
      <c r="AP355" s="19">
        <f>SUM(AP356:AP359)</f>
        <v>2</v>
      </c>
      <c r="AQ355" s="19">
        <f t="shared" si="372"/>
        <v>1499</v>
      </c>
      <c r="AR355" s="19">
        <f>SUM(AR356:AR359)</f>
        <v>1498</v>
      </c>
      <c r="AS355" s="19">
        <f>SUM(AS356:AS359)</f>
        <v>1</v>
      </c>
      <c r="AT355" s="19">
        <f t="shared" si="373"/>
        <v>1647</v>
      </c>
      <c r="AU355" s="19">
        <f>SUM(AU356:AU359)</f>
        <v>1645</v>
      </c>
      <c r="AV355" s="19">
        <f>SUM(AV356:AV359)</f>
        <v>2</v>
      </c>
      <c r="AW355" s="19">
        <f>SUM(AX355:AY355)</f>
        <v>4628</v>
      </c>
      <c r="AX355" s="19">
        <f>SUM(AX356:AX359)</f>
        <v>4623</v>
      </c>
      <c r="AY355" s="19">
        <f>SUM(AY356:AY359)</f>
        <v>5</v>
      </c>
      <c r="AZ355" s="19">
        <f>SUM(BA355:BB355)</f>
        <v>17332</v>
      </c>
      <c r="BA355" s="19">
        <f>SUM(BA356:BA359)</f>
        <v>17317</v>
      </c>
      <c r="BB355" s="19">
        <f>SUM(BB356:BB359)</f>
        <v>15</v>
      </c>
    </row>
    <row r="356" spans="1:54" s="5" customFormat="1" ht="15" customHeight="1" x14ac:dyDescent="0.25">
      <c r="A356" s="23"/>
      <c r="B356" s="21"/>
      <c r="C356" s="25" t="s">
        <v>294</v>
      </c>
      <c r="D356" s="43">
        <f>E356+F356</f>
        <v>63</v>
      </c>
      <c r="E356" s="43">
        <v>63</v>
      </c>
      <c r="F356" s="43">
        <v>0</v>
      </c>
      <c r="G356" s="43">
        <f>H356+I356</f>
        <v>51</v>
      </c>
      <c r="H356" s="43">
        <v>51</v>
      </c>
      <c r="I356" s="43">
        <v>0</v>
      </c>
      <c r="J356" s="43">
        <f>K356+L356</f>
        <v>61</v>
      </c>
      <c r="K356" s="43">
        <v>61</v>
      </c>
      <c r="L356" s="43">
        <v>0</v>
      </c>
      <c r="M356" s="43">
        <f>N356+O356</f>
        <v>175</v>
      </c>
      <c r="N356" s="43">
        <f t="shared" ref="N356:O359" si="374">+E356+H356+K356</f>
        <v>175</v>
      </c>
      <c r="O356" s="43">
        <f t="shared" si="374"/>
        <v>0</v>
      </c>
      <c r="P356" s="43">
        <f>Q356+R356</f>
        <v>55</v>
      </c>
      <c r="Q356" s="43">
        <v>55</v>
      </c>
      <c r="R356" s="43">
        <v>0</v>
      </c>
      <c r="S356" s="43">
        <f>T356+U356</f>
        <v>57</v>
      </c>
      <c r="T356" s="43">
        <v>57</v>
      </c>
      <c r="U356" s="43">
        <v>0</v>
      </c>
      <c r="V356" s="43">
        <f>W356+X356</f>
        <v>54</v>
      </c>
      <c r="W356" s="43">
        <v>54</v>
      </c>
      <c r="X356" s="43">
        <v>0</v>
      </c>
      <c r="Y356" s="43">
        <f>Z356+AA356</f>
        <v>166</v>
      </c>
      <c r="Z356" s="43">
        <f t="shared" ref="Z356:AA359" si="375">+Q356+T356+W356</f>
        <v>166</v>
      </c>
      <c r="AA356" s="43">
        <f t="shared" si="375"/>
        <v>0</v>
      </c>
      <c r="AB356" s="43">
        <f>AC356+AD356</f>
        <v>65</v>
      </c>
      <c r="AC356" s="43">
        <v>65</v>
      </c>
      <c r="AD356" s="43">
        <v>0</v>
      </c>
      <c r="AE356" s="43">
        <f>AF356+AG356</f>
        <v>78</v>
      </c>
      <c r="AF356" s="43">
        <v>78</v>
      </c>
      <c r="AG356" s="43">
        <v>0</v>
      </c>
      <c r="AH356" s="43">
        <f>AI356+AJ356</f>
        <v>65</v>
      </c>
      <c r="AI356" s="43">
        <v>65</v>
      </c>
      <c r="AJ356" s="43">
        <v>0</v>
      </c>
      <c r="AK356" s="43">
        <f>AL356+AM356</f>
        <v>208</v>
      </c>
      <c r="AL356" s="43">
        <f t="shared" ref="AL356:AM359" si="376">+AC356+AF356+AI356</f>
        <v>208</v>
      </c>
      <c r="AM356" s="43">
        <f t="shared" si="376"/>
        <v>0</v>
      </c>
      <c r="AN356" s="43">
        <f>AO356+AP356</f>
        <v>72</v>
      </c>
      <c r="AO356" s="43">
        <v>72</v>
      </c>
      <c r="AP356" s="43">
        <v>0</v>
      </c>
      <c r="AQ356" s="43">
        <f>AR356+AS356</f>
        <v>56</v>
      </c>
      <c r="AR356" s="43">
        <v>56</v>
      </c>
      <c r="AS356" s="43">
        <v>0</v>
      </c>
      <c r="AT356" s="43">
        <f>AU356+AV356</f>
        <v>66</v>
      </c>
      <c r="AU356" s="43">
        <v>66</v>
      </c>
      <c r="AV356" s="43">
        <v>0</v>
      </c>
      <c r="AW356" s="43">
        <f>AX356+AY356</f>
        <v>194</v>
      </c>
      <c r="AX356" s="43">
        <f t="shared" ref="AX356:AY359" si="377">+AO356+AR356+AU356</f>
        <v>194</v>
      </c>
      <c r="AY356" s="43">
        <f t="shared" si="377"/>
        <v>0</v>
      </c>
      <c r="AZ356" s="43">
        <f>BA356+BB356</f>
        <v>743</v>
      </c>
      <c r="BA356" s="43">
        <f t="shared" ref="BA356:BB359" si="378">N356+Z356+AL356+AX356</f>
        <v>743</v>
      </c>
      <c r="BB356" s="43">
        <f t="shared" si="378"/>
        <v>0</v>
      </c>
    </row>
    <row r="357" spans="1:54" s="5" customFormat="1" ht="15" customHeight="1" x14ac:dyDescent="0.25">
      <c r="A357" s="23"/>
      <c r="B357" s="21"/>
      <c r="C357" s="25" t="s">
        <v>295</v>
      </c>
      <c r="D357" s="43">
        <f>E357+F357</f>
        <v>23</v>
      </c>
      <c r="E357" s="43">
        <v>23</v>
      </c>
      <c r="F357" s="43">
        <v>0</v>
      </c>
      <c r="G357" s="43">
        <f>H357+I357</f>
        <v>21</v>
      </c>
      <c r="H357" s="43">
        <v>21</v>
      </c>
      <c r="I357" s="43">
        <v>0</v>
      </c>
      <c r="J357" s="43">
        <f>K357+L357</f>
        <v>24</v>
      </c>
      <c r="K357" s="43">
        <v>24</v>
      </c>
      <c r="L357" s="43">
        <v>0</v>
      </c>
      <c r="M357" s="43">
        <f>N357+O357</f>
        <v>68</v>
      </c>
      <c r="N357" s="43">
        <f t="shared" si="374"/>
        <v>68</v>
      </c>
      <c r="O357" s="43">
        <f t="shared" si="374"/>
        <v>0</v>
      </c>
      <c r="P357" s="43">
        <f>Q357+R357</f>
        <v>25</v>
      </c>
      <c r="Q357" s="43">
        <v>24</v>
      </c>
      <c r="R357" s="43">
        <v>1</v>
      </c>
      <c r="S357" s="43">
        <f>T357+U357</f>
        <v>29</v>
      </c>
      <c r="T357" s="43">
        <v>29</v>
      </c>
      <c r="U357" s="43">
        <v>0</v>
      </c>
      <c r="V357" s="43">
        <f>W357+X357</f>
        <v>25</v>
      </c>
      <c r="W357" s="43">
        <v>25</v>
      </c>
      <c r="X357" s="43">
        <v>0</v>
      </c>
      <c r="Y357" s="43">
        <f>Z357+AA357</f>
        <v>79</v>
      </c>
      <c r="Z357" s="43">
        <f t="shared" si="375"/>
        <v>78</v>
      </c>
      <c r="AA357" s="43">
        <f t="shared" si="375"/>
        <v>1</v>
      </c>
      <c r="AB357" s="43">
        <f>AC357+AD357</f>
        <v>28</v>
      </c>
      <c r="AC357" s="43">
        <v>28</v>
      </c>
      <c r="AD357" s="43">
        <v>0</v>
      </c>
      <c r="AE357" s="43">
        <f>AF357+AG357</f>
        <v>24</v>
      </c>
      <c r="AF357" s="43">
        <v>24</v>
      </c>
      <c r="AG357" s="43">
        <v>0</v>
      </c>
      <c r="AH357" s="43">
        <f>AI357+AJ357</f>
        <v>29</v>
      </c>
      <c r="AI357" s="43">
        <v>29</v>
      </c>
      <c r="AJ357" s="43">
        <v>0</v>
      </c>
      <c r="AK357" s="43">
        <f>AL357+AM357</f>
        <v>81</v>
      </c>
      <c r="AL357" s="43">
        <f t="shared" si="376"/>
        <v>81</v>
      </c>
      <c r="AM357" s="43">
        <f t="shared" si="376"/>
        <v>0</v>
      </c>
      <c r="AN357" s="43">
        <f>AO357+AP357</f>
        <v>26</v>
      </c>
      <c r="AO357" s="43">
        <v>26</v>
      </c>
      <c r="AP357" s="43">
        <v>0</v>
      </c>
      <c r="AQ357" s="43">
        <f>AR357+AS357</f>
        <v>32</v>
      </c>
      <c r="AR357" s="43">
        <v>31</v>
      </c>
      <c r="AS357" s="43">
        <v>1</v>
      </c>
      <c r="AT357" s="43">
        <f>AU357+AV357</f>
        <v>28</v>
      </c>
      <c r="AU357" s="43">
        <v>27</v>
      </c>
      <c r="AV357" s="43">
        <v>1</v>
      </c>
      <c r="AW357" s="43">
        <f>AX357+AY357</f>
        <v>86</v>
      </c>
      <c r="AX357" s="43">
        <f t="shared" si="377"/>
        <v>84</v>
      </c>
      <c r="AY357" s="43">
        <f t="shared" si="377"/>
        <v>2</v>
      </c>
      <c r="AZ357" s="43">
        <f>BA357+BB357</f>
        <v>314</v>
      </c>
      <c r="BA357" s="43">
        <f t="shared" si="378"/>
        <v>311</v>
      </c>
      <c r="BB357" s="43">
        <f t="shared" si="378"/>
        <v>3</v>
      </c>
    </row>
    <row r="358" spans="1:54" s="5" customFormat="1" ht="15" customHeight="1" x14ac:dyDescent="0.25">
      <c r="A358" s="23"/>
      <c r="B358" s="21"/>
      <c r="C358" s="25" t="s">
        <v>296</v>
      </c>
      <c r="D358" s="43">
        <f>E358+F358</f>
        <v>1</v>
      </c>
      <c r="E358" s="43">
        <v>0</v>
      </c>
      <c r="F358" s="43">
        <v>1</v>
      </c>
      <c r="G358" s="43">
        <f>H358+I358</f>
        <v>0</v>
      </c>
      <c r="H358" s="43">
        <v>0</v>
      </c>
      <c r="I358" s="43">
        <v>0</v>
      </c>
      <c r="J358" s="43">
        <f>K358+L358</f>
        <v>1</v>
      </c>
      <c r="K358" s="43">
        <v>0</v>
      </c>
      <c r="L358" s="43">
        <v>1</v>
      </c>
      <c r="M358" s="43">
        <f>N358+O358</f>
        <v>2</v>
      </c>
      <c r="N358" s="43">
        <f t="shared" si="374"/>
        <v>0</v>
      </c>
      <c r="O358" s="43">
        <f t="shared" si="374"/>
        <v>2</v>
      </c>
      <c r="P358" s="43">
        <f>Q358+R358</f>
        <v>0</v>
      </c>
      <c r="Q358" s="43">
        <v>0</v>
      </c>
      <c r="R358" s="43">
        <v>0</v>
      </c>
      <c r="S358" s="43">
        <f>T358+U358</f>
        <v>1</v>
      </c>
      <c r="T358" s="43">
        <v>0</v>
      </c>
      <c r="U358" s="43">
        <v>1</v>
      </c>
      <c r="V358" s="43">
        <f>W358+X358</f>
        <v>3</v>
      </c>
      <c r="W358" s="43">
        <v>0</v>
      </c>
      <c r="X358" s="43">
        <v>3</v>
      </c>
      <c r="Y358" s="43">
        <f>Z358+AA358</f>
        <v>4</v>
      </c>
      <c r="Z358" s="43">
        <f t="shared" si="375"/>
        <v>0</v>
      </c>
      <c r="AA358" s="43">
        <f t="shared" si="375"/>
        <v>4</v>
      </c>
      <c r="AB358" s="43">
        <f>AC358+AD358</f>
        <v>1</v>
      </c>
      <c r="AC358" s="43">
        <v>0</v>
      </c>
      <c r="AD358" s="43">
        <v>1</v>
      </c>
      <c r="AE358" s="43">
        <f>AF358+AG358</f>
        <v>1</v>
      </c>
      <c r="AF358" s="43">
        <v>0</v>
      </c>
      <c r="AG358" s="43">
        <v>1</v>
      </c>
      <c r="AH358" s="43">
        <f>AI358+AJ358</f>
        <v>1</v>
      </c>
      <c r="AI358" s="43">
        <v>0</v>
      </c>
      <c r="AJ358" s="43">
        <v>1</v>
      </c>
      <c r="AK358" s="43">
        <f>AL358+AM358</f>
        <v>3</v>
      </c>
      <c r="AL358" s="43">
        <f t="shared" si="376"/>
        <v>0</v>
      </c>
      <c r="AM358" s="43">
        <f t="shared" si="376"/>
        <v>3</v>
      </c>
      <c r="AN358" s="43">
        <f>AO358+AP358</f>
        <v>3</v>
      </c>
      <c r="AO358" s="43">
        <v>1</v>
      </c>
      <c r="AP358" s="43">
        <v>2</v>
      </c>
      <c r="AQ358" s="43">
        <f>AR358+AS358</f>
        <v>0</v>
      </c>
      <c r="AR358" s="43">
        <v>0</v>
      </c>
      <c r="AS358" s="43">
        <v>0</v>
      </c>
      <c r="AT358" s="43">
        <f>AU358+AV358</f>
        <v>1</v>
      </c>
      <c r="AU358" s="43">
        <v>0</v>
      </c>
      <c r="AV358" s="43">
        <v>1</v>
      </c>
      <c r="AW358" s="43">
        <f>AX358+AY358</f>
        <v>4</v>
      </c>
      <c r="AX358" s="43">
        <f t="shared" si="377"/>
        <v>1</v>
      </c>
      <c r="AY358" s="43">
        <f t="shared" si="377"/>
        <v>3</v>
      </c>
      <c r="AZ358" s="43">
        <f>BA358+BB358</f>
        <v>13</v>
      </c>
      <c r="BA358" s="43">
        <f t="shared" si="378"/>
        <v>1</v>
      </c>
      <c r="BB358" s="43">
        <f t="shared" si="378"/>
        <v>12</v>
      </c>
    </row>
    <row r="359" spans="1:54" s="5" customFormat="1" ht="15.75" x14ac:dyDescent="0.25">
      <c r="A359" s="23"/>
      <c r="B359" s="21"/>
      <c r="C359" s="25" t="s">
        <v>297</v>
      </c>
      <c r="D359" s="43">
        <f>E359+F359</f>
        <v>1317</v>
      </c>
      <c r="E359" s="43">
        <v>1317</v>
      </c>
      <c r="F359" s="43">
        <v>0</v>
      </c>
      <c r="G359" s="43">
        <f>H359+I359</f>
        <v>1192</v>
      </c>
      <c r="H359" s="43">
        <v>1192</v>
      </c>
      <c r="I359" s="43">
        <v>0</v>
      </c>
      <c r="J359" s="43">
        <f>K359+L359</f>
        <v>1263</v>
      </c>
      <c r="K359" s="43">
        <v>1263</v>
      </c>
      <c r="L359" s="43">
        <v>0</v>
      </c>
      <c r="M359" s="43">
        <f>N359+O359</f>
        <v>3772</v>
      </c>
      <c r="N359" s="43">
        <f t="shared" si="374"/>
        <v>3772</v>
      </c>
      <c r="O359" s="43">
        <f t="shared" si="374"/>
        <v>0</v>
      </c>
      <c r="P359" s="43">
        <f>Q359+R359</f>
        <v>1399</v>
      </c>
      <c r="Q359" s="43">
        <v>1399</v>
      </c>
      <c r="R359" s="43">
        <v>0</v>
      </c>
      <c r="S359" s="43">
        <f>T359+U359</f>
        <v>1501</v>
      </c>
      <c r="T359" s="43">
        <v>1501</v>
      </c>
      <c r="U359" s="43">
        <v>0</v>
      </c>
      <c r="V359" s="43">
        <f>W359+X359</f>
        <v>1391</v>
      </c>
      <c r="W359" s="43">
        <v>1391</v>
      </c>
      <c r="X359" s="43">
        <v>0</v>
      </c>
      <c r="Y359" s="43">
        <f>Z359+AA359</f>
        <v>4291</v>
      </c>
      <c r="Z359" s="43">
        <f t="shared" si="375"/>
        <v>4291</v>
      </c>
      <c r="AA359" s="43">
        <f t="shared" si="375"/>
        <v>0</v>
      </c>
      <c r="AB359" s="43">
        <f>AC359+AD359</f>
        <v>1328</v>
      </c>
      <c r="AC359" s="43">
        <v>1328</v>
      </c>
      <c r="AD359" s="43">
        <v>0</v>
      </c>
      <c r="AE359" s="43">
        <f>AF359+AG359</f>
        <v>1290</v>
      </c>
      <c r="AF359" s="43">
        <v>1290</v>
      </c>
      <c r="AG359" s="43">
        <v>0</v>
      </c>
      <c r="AH359" s="43">
        <f>AI359+AJ359</f>
        <v>1237</v>
      </c>
      <c r="AI359" s="43">
        <v>1237</v>
      </c>
      <c r="AJ359" s="43">
        <v>0</v>
      </c>
      <c r="AK359" s="43">
        <f>AL359+AM359</f>
        <v>3855</v>
      </c>
      <c r="AL359" s="43">
        <f t="shared" si="376"/>
        <v>3855</v>
      </c>
      <c r="AM359" s="43">
        <f t="shared" si="376"/>
        <v>0</v>
      </c>
      <c r="AN359" s="43">
        <f>AO359+AP359</f>
        <v>1381</v>
      </c>
      <c r="AO359" s="43">
        <v>1381</v>
      </c>
      <c r="AP359" s="43">
        <v>0</v>
      </c>
      <c r="AQ359" s="43">
        <f>AR359+AS359</f>
        <v>1411</v>
      </c>
      <c r="AR359" s="43">
        <v>1411</v>
      </c>
      <c r="AS359" s="43">
        <v>0</v>
      </c>
      <c r="AT359" s="43">
        <f>AU359+AV359</f>
        <v>1552</v>
      </c>
      <c r="AU359" s="43">
        <v>1552</v>
      </c>
      <c r="AV359" s="43">
        <v>0</v>
      </c>
      <c r="AW359" s="43">
        <f>AX359+AY359</f>
        <v>4344</v>
      </c>
      <c r="AX359" s="43">
        <f t="shared" si="377"/>
        <v>4344</v>
      </c>
      <c r="AY359" s="43">
        <f t="shared" si="377"/>
        <v>0</v>
      </c>
      <c r="AZ359" s="43">
        <f>BA359+BB359</f>
        <v>16262</v>
      </c>
      <c r="BA359" s="43">
        <f t="shared" si="378"/>
        <v>16262</v>
      </c>
      <c r="BB359" s="43">
        <f t="shared" si="378"/>
        <v>0</v>
      </c>
    </row>
    <row r="360" spans="1:54" s="5" customFormat="1" ht="15" customHeight="1" x14ac:dyDescent="0.25">
      <c r="A360" s="23"/>
      <c r="B360" s="21"/>
      <c r="C360" s="22" t="s">
        <v>298</v>
      </c>
      <c r="D360" s="19">
        <f>SUM(E360:F360)</f>
        <v>10</v>
      </c>
      <c r="E360" s="19">
        <f>E361+E362</f>
        <v>10</v>
      </c>
      <c r="F360" s="19">
        <f>F361+F362</f>
        <v>0</v>
      </c>
      <c r="G360" s="19">
        <f>SUM(H360:I360)</f>
        <v>9</v>
      </c>
      <c r="H360" s="19">
        <f>H361+H362</f>
        <v>8</v>
      </c>
      <c r="I360" s="19">
        <f>I361+I362</f>
        <v>1</v>
      </c>
      <c r="J360" s="19">
        <f>SUM(K360:L360)</f>
        <v>9</v>
      </c>
      <c r="K360" s="19">
        <f>K361+K362</f>
        <v>9</v>
      </c>
      <c r="L360" s="19">
        <f>L361+L362</f>
        <v>0</v>
      </c>
      <c r="M360" s="19">
        <f>SUM(N360:O360)</f>
        <v>28</v>
      </c>
      <c r="N360" s="19">
        <f>N361+N362</f>
        <v>27</v>
      </c>
      <c r="O360" s="19">
        <f>O361+O362</f>
        <v>1</v>
      </c>
      <c r="P360" s="19">
        <f>SUM(Q360:R360)</f>
        <v>9</v>
      </c>
      <c r="Q360" s="19">
        <f>Q361+Q362</f>
        <v>9</v>
      </c>
      <c r="R360" s="19">
        <f>R361+R362</f>
        <v>0</v>
      </c>
      <c r="S360" s="19">
        <f t="shared" si="368"/>
        <v>8</v>
      </c>
      <c r="T360" s="19">
        <f>T361+T362</f>
        <v>8</v>
      </c>
      <c r="U360" s="19">
        <f>U361+U362</f>
        <v>0</v>
      </c>
      <c r="V360" s="19">
        <f t="shared" si="369"/>
        <v>8</v>
      </c>
      <c r="W360" s="19">
        <f>W361+W362</f>
        <v>8</v>
      </c>
      <c r="X360" s="19">
        <f>X361+X362</f>
        <v>0</v>
      </c>
      <c r="Y360" s="19">
        <f>SUM(Z360:AA360)</f>
        <v>25</v>
      </c>
      <c r="Z360" s="19">
        <f>Z361+Z362</f>
        <v>25</v>
      </c>
      <c r="AA360" s="19">
        <f>AA361+AA362</f>
        <v>0</v>
      </c>
      <c r="AB360" s="19">
        <f>SUM(AC360:AD360)</f>
        <v>11</v>
      </c>
      <c r="AC360" s="19">
        <f>AC361+AC362</f>
        <v>11</v>
      </c>
      <c r="AD360" s="19">
        <f>AD361+AD362</f>
        <v>0</v>
      </c>
      <c r="AE360" s="19">
        <f t="shared" si="370"/>
        <v>9</v>
      </c>
      <c r="AF360" s="19">
        <f>AF361+AF362</f>
        <v>9</v>
      </c>
      <c r="AG360" s="19">
        <f>AG361+AG362</f>
        <v>0</v>
      </c>
      <c r="AH360" s="19">
        <f t="shared" si="371"/>
        <v>10</v>
      </c>
      <c r="AI360" s="19">
        <f>AI361+AI362</f>
        <v>10</v>
      </c>
      <c r="AJ360" s="19">
        <f>AJ361+AJ362</f>
        <v>0</v>
      </c>
      <c r="AK360" s="19">
        <f>SUM(AL360:AM360)</f>
        <v>30</v>
      </c>
      <c r="AL360" s="19">
        <f>AL361+AL362</f>
        <v>30</v>
      </c>
      <c r="AM360" s="19">
        <f>AM361+AM362</f>
        <v>0</v>
      </c>
      <c r="AN360" s="19">
        <f>SUM(AO360:AP360)</f>
        <v>7</v>
      </c>
      <c r="AO360" s="19">
        <f>AO361+AO362</f>
        <v>7</v>
      </c>
      <c r="AP360" s="19">
        <f>AP361+AP362</f>
        <v>0</v>
      </c>
      <c r="AQ360" s="19">
        <f t="shared" si="372"/>
        <v>10</v>
      </c>
      <c r="AR360" s="19">
        <f>AR361+AR362</f>
        <v>10</v>
      </c>
      <c r="AS360" s="19">
        <f>AS361+AS362</f>
        <v>0</v>
      </c>
      <c r="AT360" s="19">
        <f t="shared" si="373"/>
        <v>9</v>
      </c>
      <c r="AU360" s="19">
        <f>AU361+AU362</f>
        <v>9</v>
      </c>
      <c r="AV360" s="19">
        <f>AV361+AV362</f>
        <v>0</v>
      </c>
      <c r="AW360" s="19">
        <f>SUM(AX360:AY360)</f>
        <v>26</v>
      </c>
      <c r="AX360" s="19">
        <f>AX361+AX362</f>
        <v>26</v>
      </c>
      <c r="AY360" s="19">
        <f>AY361+AY362</f>
        <v>0</v>
      </c>
      <c r="AZ360" s="19">
        <f>SUM(BA360:BB360)</f>
        <v>109</v>
      </c>
      <c r="BA360" s="19">
        <f>BA361+BA362</f>
        <v>108</v>
      </c>
      <c r="BB360" s="19">
        <f>BB361+BB362</f>
        <v>1</v>
      </c>
    </row>
    <row r="361" spans="1:54" s="5" customFormat="1" ht="15" customHeight="1" x14ac:dyDescent="0.25">
      <c r="A361" s="23"/>
      <c r="B361" s="21"/>
      <c r="C361" s="25" t="s">
        <v>299</v>
      </c>
      <c r="D361" s="43">
        <f>E361+F361</f>
        <v>10</v>
      </c>
      <c r="E361" s="43">
        <v>10</v>
      </c>
      <c r="F361" s="43">
        <v>0</v>
      </c>
      <c r="G361" s="43">
        <f>H361+I361</f>
        <v>7</v>
      </c>
      <c r="H361" s="43">
        <v>7</v>
      </c>
      <c r="I361" s="43">
        <v>0</v>
      </c>
      <c r="J361" s="43">
        <f>K361+L361</f>
        <v>9</v>
      </c>
      <c r="K361" s="43">
        <v>9</v>
      </c>
      <c r="L361" s="43">
        <v>0</v>
      </c>
      <c r="M361" s="43">
        <f>N361+O361</f>
        <v>26</v>
      </c>
      <c r="N361" s="43">
        <f t="shared" ref="N361:O365" si="379">+E361+H361+K361</f>
        <v>26</v>
      </c>
      <c r="O361" s="43">
        <f t="shared" si="379"/>
        <v>0</v>
      </c>
      <c r="P361" s="43">
        <f>Q361+R361</f>
        <v>9</v>
      </c>
      <c r="Q361" s="43">
        <v>9</v>
      </c>
      <c r="R361" s="43">
        <v>0</v>
      </c>
      <c r="S361" s="43">
        <f>T361+U361</f>
        <v>8</v>
      </c>
      <c r="T361" s="43">
        <v>8</v>
      </c>
      <c r="U361" s="43">
        <v>0</v>
      </c>
      <c r="V361" s="43">
        <f>W361+X361</f>
        <v>8</v>
      </c>
      <c r="W361" s="43">
        <v>8</v>
      </c>
      <c r="X361" s="43">
        <v>0</v>
      </c>
      <c r="Y361" s="43">
        <f>Z361+AA361</f>
        <v>25</v>
      </c>
      <c r="Z361" s="43">
        <f t="shared" ref="Z361:AA365" si="380">+Q361+T361+W361</f>
        <v>25</v>
      </c>
      <c r="AA361" s="43">
        <f t="shared" si="380"/>
        <v>0</v>
      </c>
      <c r="AB361" s="43">
        <f>AC361+AD361</f>
        <v>11</v>
      </c>
      <c r="AC361" s="43">
        <v>11</v>
      </c>
      <c r="AD361" s="43">
        <v>0</v>
      </c>
      <c r="AE361" s="43">
        <f>AF361+AG361</f>
        <v>9</v>
      </c>
      <c r="AF361" s="43">
        <v>9</v>
      </c>
      <c r="AG361" s="43">
        <v>0</v>
      </c>
      <c r="AH361" s="43">
        <f>AI361+AJ361</f>
        <v>10</v>
      </c>
      <c r="AI361" s="43">
        <v>10</v>
      </c>
      <c r="AJ361" s="43">
        <v>0</v>
      </c>
      <c r="AK361" s="43">
        <f>AL361+AM361</f>
        <v>30</v>
      </c>
      <c r="AL361" s="43">
        <f t="shared" ref="AL361:AM365" si="381">+AC361+AF361+AI361</f>
        <v>30</v>
      </c>
      <c r="AM361" s="43">
        <f t="shared" si="381"/>
        <v>0</v>
      </c>
      <c r="AN361" s="43">
        <f>AO361+AP361</f>
        <v>7</v>
      </c>
      <c r="AO361" s="43">
        <v>7</v>
      </c>
      <c r="AP361" s="43">
        <v>0</v>
      </c>
      <c r="AQ361" s="43">
        <f>AR361+AS361</f>
        <v>10</v>
      </c>
      <c r="AR361" s="43">
        <v>10</v>
      </c>
      <c r="AS361" s="43">
        <v>0</v>
      </c>
      <c r="AT361" s="43">
        <f>AU361+AV361</f>
        <v>9</v>
      </c>
      <c r="AU361" s="43">
        <v>9</v>
      </c>
      <c r="AV361" s="43">
        <v>0</v>
      </c>
      <c r="AW361" s="43">
        <f>AX361+AY361</f>
        <v>26</v>
      </c>
      <c r="AX361" s="43">
        <f t="shared" ref="AX361:AY365" si="382">+AO361+AR361+AU361</f>
        <v>26</v>
      </c>
      <c r="AY361" s="43">
        <f t="shared" si="382"/>
        <v>0</v>
      </c>
      <c r="AZ361" s="43">
        <f>BA361+BB361</f>
        <v>107</v>
      </c>
      <c r="BA361" s="43">
        <f t="shared" ref="BA361:BB365" si="383">N361+Z361+AL361+AX361</f>
        <v>107</v>
      </c>
      <c r="BB361" s="43">
        <f t="shared" si="383"/>
        <v>0</v>
      </c>
    </row>
    <row r="362" spans="1:54" s="5" customFormat="1" ht="15" customHeight="1" x14ac:dyDescent="0.25">
      <c r="A362" s="23"/>
      <c r="B362" s="21"/>
      <c r="C362" s="25" t="s">
        <v>300</v>
      </c>
      <c r="D362" s="43">
        <f>E362+F362</f>
        <v>0</v>
      </c>
      <c r="E362" s="43">
        <v>0</v>
      </c>
      <c r="F362" s="43">
        <v>0</v>
      </c>
      <c r="G362" s="43">
        <f>H362+I362</f>
        <v>2</v>
      </c>
      <c r="H362" s="43">
        <v>1</v>
      </c>
      <c r="I362" s="43">
        <v>1</v>
      </c>
      <c r="J362" s="43">
        <f>K362+L362</f>
        <v>0</v>
      </c>
      <c r="K362" s="43">
        <v>0</v>
      </c>
      <c r="L362" s="43">
        <v>0</v>
      </c>
      <c r="M362" s="43">
        <f>N362+O362</f>
        <v>2</v>
      </c>
      <c r="N362" s="43">
        <f t="shared" si="379"/>
        <v>1</v>
      </c>
      <c r="O362" s="43">
        <f t="shared" si="379"/>
        <v>1</v>
      </c>
      <c r="P362" s="43">
        <f>Q362+R362</f>
        <v>0</v>
      </c>
      <c r="Q362" s="43">
        <v>0</v>
      </c>
      <c r="R362" s="43">
        <v>0</v>
      </c>
      <c r="S362" s="43">
        <f>T362+U362</f>
        <v>0</v>
      </c>
      <c r="T362" s="43">
        <v>0</v>
      </c>
      <c r="U362" s="43">
        <v>0</v>
      </c>
      <c r="V362" s="43">
        <f>W362+X362</f>
        <v>0</v>
      </c>
      <c r="W362" s="43">
        <v>0</v>
      </c>
      <c r="X362" s="43">
        <v>0</v>
      </c>
      <c r="Y362" s="43">
        <f>Z362+AA362</f>
        <v>0</v>
      </c>
      <c r="Z362" s="43">
        <f t="shared" si="380"/>
        <v>0</v>
      </c>
      <c r="AA362" s="43">
        <f t="shared" si="380"/>
        <v>0</v>
      </c>
      <c r="AB362" s="43">
        <f>AC362+AD362</f>
        <v>0</v>
      </c>
      <c r="AC362" s="43">
        <v>0</v>
      </c>
      <c r="AD362" s="43">
        <v>0</v>
      </c>
      <c r="AE362" s="43">
        <f>AF362+AG362</f>
        <v>0</v>
      </c>
      <c r="AF362" s="43">
        <v>0</v>
      </c>
      <c r="AG362" s="43">
        <v>0</v>
      </c>
      <c r="AH362" s="43">
        <f>AI362+AJ362</f>
        <v>0</v>
      </c>
      <c r="AI362" s="43">
        <v>0</v>
      </c>
      <c r="AJ362" s="43">
        <v>0</v>
      </c>
      <c r="AK362" s="43">
        <f>AL362+AM362</f>
        <v>0</v>
      </c>
      <c r="AL362" s="43">
        <f t="shared" si="381"/>
        <v>0</v>
      </c>
      <c r="AM362" s="43">
        <f t="shared" si="381"/>
        <v>0</v>
      </c>
      <c r="AN362" s="43">
        <f>AO362+AP362</f>
        <v>0</v>
      </c>
      <c r="AO362" s="43">
        <v>0</v>
      </c>
      <c r="AP362" s="43">
        <v>0</v>
      </c>
      <c r="AQ362" s="43">
        <f>AR362+AS362</f>
        <v>0</v>
      </c>
      <c r="AR362" s="43">
        <v>0</v>
      </c>
      <c r="AS362" s="43">
        <v>0</v>
      </c>
      <c r="AT362" s="43">
        <f>AU362+AV362</f>
        <v>0</v>
      </c>
      <c r="AU362" s="43">
        <v>0</v>
      </c>
      <c r="AV362" s="43">
        <v>0</v>
      </c>
      <c r="AW362" s="43">
        <f>AX362+AY362</f>
        <v>0</v>
      </c>
      <c r="AX362" s="43">
        <f t="shared" si="382"/>
        <v>0</v>
      </c>
      <c r="AY362" s="43">
        <f t="shared" si="382"/>
        <v>0</v>
      </c>
      <c r="AZ362" s="43">
        <f>BA362+BB362</f>
        <v>2</v>
      </c>
      <c r="BA362" s="43">
        <f t="shared" si="383"/>
        <v>1</v>
      </c>
      <c r="BB362" s="43">
        <f t="shared" si="383"/>
        <v>1</v>
      </c>
    </row>
    <row r="363" spans="1:54" s="5" customFormat="1" ht="15" customHeight="1" x14ac:dyDescent="0.25">
      <c r="A363" s="23"/>
      <c r="B363" s="21"/>
      <c r="C363" s="22" t="s">
        <v>301</v>
      </c>
      <c r="D363" s="43">
        <f>E363+F363</f>
        <v>14</v>
      </c>
      <c r="E363" s="43">
        <v>14</v>
      </c>
      <c r="F363" s="43">
        <v>0</v>
      </c>
      <c r="G363" s="43">
        <f>H363+I363</f>
        <v>12</v>
      </c>
      <c r="H363" s="43">
        <v>12</v>
      </c>
      <c r="I363" s="43">
        <v>0</v>
      </c>
      <c r="J363" s="43">
        <f>K363+L363</f>
        <v>12</v>
      </c>
      <c r="K363" s="43">
        <v>12</v>
      </c>
      <c r="L363" s="43">
        <v>0</v>
      </c>
      <c r="M363" s="43">
        <f>N363+O363</f>
        <v>38</v>
      </c>
      <c r="N363" s="43">
        <f t="shared" si="379"/>
        <v>38</v>
      </c>
      <c r="O363" s="43">
        <f t="shared" si="379"/>
        <v>0</v>
      </c>
      <c r="P363" s="43">
        <f>Q363+R363</f>
        <v>19</v>
      </c>
      <c r="Q363" s="43">
        <v>19</v>
      </c>
      <c r="R363" s="43">
        <v>0</v>
      </c>
      <c r="S363" s="43">
        <f>T363+U363</f>
        <v>27</v>
      </c>
      <c r="T363" s="43">
        <v>27</v>
      </c>
      <c r="U363" s="43">
        <v>0</v>
      </c>
      <c r="V363" s="43">
        <f>W363+X363</f>
        <v>14</v>
      </c>
      <c r="W363" s="43">
        <v>14</v>
      </c>
      <c r="X363" s="43">
        <v>0</v>
      </c>
      <c r="Y363" s="43">
        <f>Z363+AA363</f>
        <v>60</v>
      </c>
      <c r="Z363" s="43">
        <f t="shared" si="380"/>
        <v>60</v>
      </c>
      <c r="AA363" s="43">
        <f t="shared" si="380"/>
        <v>0</v>
      </c>
      <c r="AB363" s="43">
        <f>AC363+AD363</f>
        <v>16</v>
      </c>
      <c r="AC363" s="43">
        <v>16</v>
      </c>
      <c r="AD363" s="43">
        <v>0</v>
      </c>
      <c r="AE363" s="43">
        <f>AF363+AG363</f>
        <v>14</v>
      </c>
      <c r="AF363" s="43">
        <v>14</v>
      </c>
      <c r="AG363" s="43">
        <v>0</v>
      </c>
      <c r="AH363" s="43">
        <f>AI363+AJ363</f>
        <v>16</v>
      </c>
      <c r="AI363" s="43">
        <v>16</v>
      </c>
      <c r="AJ363" s="43">
        <v>0</v>
      </c>
      <c r="AK363" s="43">
        <f>AL363+AM363</f>
        <v>46</v>
      </c>
      <c r="AL363" s="43">
        <f t="shared" si="381"/>
        <v>46</v>
      </c>
      <c r="AM363" s="43">
        <f t="shared" si="381"/>
        <v>0</v>
      </c>
      <c r="AN363" s="43">
        <f>AO363+AP363</f>
        <v>14</v>
      </c>
      <c r="AO363" s="43">
        <v>14</v>
      </c>
      <c r="AP363" s="43">
        <v>0</v>
      </c>
      <c r="AQ363" s="43">
        <f>AR363+AS363</f>
        <v>14</v>
      </c>
      <c r="AR363" s="43">
        <v>14</v>
      </c>
      <c r="AS363" s="43">
        <v>0</v>
      </c>
      <c r="AT363" s="43">
        <f>AU363+AV363</f>
        <v>15</v>
      </c>
      <c r="AU363" s="43">
        <v>15</v>
      </c>
      <c r="AV363" s="43">
        <v>0</v>
      </c>
      <c r="AW363" s="43">
        <f>AX363+AY363</f>
        <v>43</v>
      </c>
      <c r="AX363" s="43">
        <f t="shared" si="382"/>
        <v>43</v>
      </c>
      <c r="AY363" s="43">
        <f t="shared" si="382"/>
        <v>0</v>
      </c>
      <c r="AZ363" s="43">
        <f>BA363+BB363</f>
        <v>187</v>
      </c>
      <c r="BA363" s="43">
        <f t="shared" si="383"/>
        <v>187</v>
      </c>
      <c r="BB363" s="43">
        <f t="shared" si="383"/>
        <v>0</v>
      </c>
    </row>
    <row r="364" spans="1:54" s="5" customFormat="1" ht="15" customHeight="1" x14ac:dyDescent="0.25">
      <c r="A364" s="23"/>
      <c r="B364" s="21"/>
      <c r="C364" s="22" t="s">
        <v>58</v>
      </c>
      <c r="D364" s="43">
        <f>E364+F364</f>
        <v>12</v>
      </c>
      <c r="E364" s="43">
        <v>12</v>
      </c>
      <c r="F364" s="43">
        <v>0</v>
      </c>
      <c r="G364" s="43">
        <f>H364+I364</f>
        <v>3</v>
      </c>
      <c r="H364" s="43">
        <v>3</v>
      </c>
      <c r="I364" s="43">
        <v>0</v>
      </c>
      <c r="J364" s="43">
        <f>K364+L364</f>
        <v>1</v>
      </c>
      <c r="K364" s="43">
        <v>1</v>
      </c>
      <c r="L364" s="43">
        <v>0</v>
      </c>
      <c r="M364" s="43">
        <f>N364+O364</f>
        <v>16</v>
      </c>
      <c r="N364" s="43">
        <f t="shared" si="379"/>
        <v>16</v>
      </c>
      <c r="O364" s="43">
        <f t="shared" si="379"/>
        <v>0</v>
      </c>
      <c r="P364" s="43">
        <f>Q364+R364</f>
        <v>3</v>
      </c>
      <c r="Q364" s="43">
        <v>3</v>
      </c>
      <c r="R364" s="43">
        <v>0</v>
      </c>
      <c r="S364" s="43">
        <f>T364+U364</f>
        <v>0</v>
      </c>
      <c r="T364" s="43">
        <v>0</v>
      </c>
      <c r="U364" s="43">
        <v>0</v>
      </c>
      <c r="V364" s="43">
        <f>W364+X364</f>
        <v>0</v>
      </c>
      <c r="W364" s="43">
        <v>0</v>
      </c>
      <c r="X364" s="43">
        <v>0</v>
      </c>
      <c r="Y364" s="43">
        <f>Z364+AA364</f>
        <v>3</v>
      </c>
      <c r="Z364" s="43">
        <f t="shared" si="380"/>
        <v>3</v>
      </c>
      <c r="AA364" s="43">
        <f t="shared" si="380"/>
        <v>0</v>
      </c>
      <c r="AB364" s="43">
        <f>AC364+AD364</f>
        <v>2</v>
      </c>
      <c r="AC364" s="43">
        <v>2</v>
      </c>
      <c r="AD364" s="43">
        <v>0</v>
      </c>
      <c r="AE364" s="43">
        <f>AF364+AG364</f>
        <v>0</v>
      </c>
      <c r="AF364" s="43">
        <v>0</v>
      </c>
      <c r="AG364" s="43">
        <v>0</v>
      </c>
      <c r="AH364" s="43">
        <f>AI364+AJ364</f>
        <v>0</v>
      </c>
      <c r="AI364" s="43">
        <v>0</v>
      </c>
      <c r="AJ364" s="43">
        <v>0</v>
      </c>
      <c r="AK364" s="43">
        <f>AL364+AM364</f>
        <v>2</v>
      </c>
      <c r="AL364" s="43">
        <f t="shared" si="381"/>
        <v>2</v>
      </c>
      <c r="AM364" s="43">
        <f t="shared" si="381"/>
        <v>0</v>
      </c>
      <c r="AN364" s="43">
        <f>AO364+AP364</f>
        <v>0</v>
      </c>
      <c r="AO364" s="43">
        <v>0</v>
      </c>
      <c r="AP364" s="43">
        <v>0</v>
      </c>
      <c r="AQ364" s="43">
        <f>AR364+AS364</f>
        <v>0</v>
      </c>
      <c r="AR364" s="43">
        <v>0</v>
      </c>
      <c r="AS364" s="43">
        <v>0</v>
      </c>
      <c r="AT364" s="43">
        <f>AU364+AV364</f>
        <v>0</v>
      </c>
      <c r="AU364" s="43">
        <v>0</v>
      </c>
      <c r="AV364" s="43">
        <v>0</v>
      </c>
      <c r="AW364" s="43">
        <f>AX364+AY364</f>
        <v>0</v>
      </c>
      <c r="AX364" s="43">
        <f t="shared" si="382"/>
        <v>0</v>
      </c>
      <c r="AY364" s="43">
        <f t="shared" si="382"/>
        <v>0</v>
      </c>
      <c r="AZ364" s="43">
        <f>BA364+BB364</f>
        <v>21</v>
      </c>
      <c r="BA364" s="43">
        <f t="shared" si="383"/>
        <v>21</v>
      </c>
      <c r="BB364" s="43">
        <f t="shared" si="383"/>
        <v>0</v>
      </c>
    </row>
    <row r="365" spans="1:54" s="5" customFormat="1" ht="15" customHeight="1" x14ac:dyDescent="0.25">
      <c r="A365" s="23"/>
      <c r="B365" s="21"/>
      <c r="C365" s="22" t="s">
        <v>25</v>
      </c>
      <c r="D365" s="43">
        <f>E365+F365</f>
        <v>15</v>
      </c>
      <c r="E365" s="43">
        <v>10</v>
      </c>
      <c r="F365" s="43">
        <v>5</v>
      </c>
      <c r="G365" s="43">
        <f>H365+I365</f>
        <v>17</v>
      </c>
      <c r="H365" s="43">
        <v>15</v>
      </c>
      <c r="I365" s="43">
        <v>2</v>
      </c>
      <c r="J365" s="43">
        <f>K365+L365</f>
        <v>18</v>
      </c>
      <c r="K365" s="43">
        <v>16</v>
      </c>
      <c r="L365" s="43">
        <v>2</v>
      </c>
      <c r="M365" s="43">
        <f>N365+O365</f>
        <v>50</v>
      </c>
      <c r="N365" s="43">
        <f t="shared" si="379"/>
        <v>41</v>
      </c>
      <c r="O365" s="43">
        <f t="shared" si="379"/>
        <v>9</v>
      </c>
      <c r="P365" s="43">
        <f>Q365+R365</f>
        <v>23</v>
      </c>
      <c r="Q365" s="43">
        <v>19</v>
      </c>
      <c r="R365" s="43">
        <v>4</v>
      </c>
      <c r="S365" s="43">
        <f>T365+U365</f>
        <v>20</v>
      </c>
      <c r="T365" s="43">
        <v>17</v>
      </c>
      <c r="U365" s="43">
        <v>3</v>
      </c>
      <c r="V365" s="43">
        <f>W365+X365</f>
        <v>9</v>
      </c>
      <c r="W365" s="43">
        <v>7</v>
      </c>
      <c r="X365" s="43">
        <v>2</v>
      </c>
      <c r="Y365" s="43">
        <f>Z365+AA365</f>
        <v>52</v>
      </c>
      <c r="Z365" s="43">
        <f t="shared" si="380"/>
        <v>43</v>
      </c>
      <c r="AA365" s="43">
        <f t="shared" si="380"/>
        <v>9</v>
      </c>
      <c r="AB365" s="43">
        <f>AC365+AD365</f>
        <v>22</v>
      </c>
      <c r="AC365" s="43">
        <v>19</v>
      </c>
      <c r="AD365" s="43">
        <v>3</v>
      </c>
      <c r="AE365" s="43">
        <f>AF365+AG365</f>
        <v>21</v>
      </c>
      <c r="AF365" s="43">
        <v>17</v>
      </c>
      <c r="AG365" s="43">
        <v>4</v>
      </c>
      <c r="AH365" s="43">
        <f>AI365+AJ365</f>
        <v>8</v>
      </c>
      <c r="AI365" s="43">
        <v>5</v>
      </c>
      <c r="AJ365" s="43">
        <v>3</v>
      </c>
      <c r="AK365" s="43">
        <f>AL365+AM365</f>
        <v>51</v>
      </c>
      <c r="AL365" s="43">
        <f t="shared" si="381"/>
        <v>41</v>
      </c>
      <c r="AM365" s="43">
        <f t="shared" si="381"/>
        <v>10</v>
      </c>
      <c r="AN365" s="43">
        <f>AO365+AP365</f>
        <v>14</v>
      </c>
      <c r="AO365" s="43">
        <v>12</v>
      </c>
      <c r="AP365" s="43">
        <v>2</v>
      </c>
      <c r="AQ365" s="43">
        <f>AR365+AS365</f>
        <v>14</v>
      </c>
      <c r="AR365" s="43">
        <v>11</v>
      </c>
      <c r="AS365" s="43">
        <v>3</v>
      </c>
      <c r="AT365" s="43">
        <f>AU365+AV365</f>
        <v>15</v>
      </c>
      <c r="AU365" s="43">
        <v>13</v>
      </c>
      <c r="AV365" s="43">
        <v>2</v>
      </c>
      <c r="AW365" s="43">
        <f>AX365+AY365</f>
        <v>43</v>
      </c>
      <c r="AX365" s="43">
        <f t="shared" si="382"/>
        <v>36</v>
      </c>
      <c r="AY365" s="43">
        <f t="shared" si="382"/>
        <v>7</v>
      </c>
      <c r="AZ365" s="43">
        <f>BA365+BB365</f>
        <v>196</v>
      </c>
      <c r="BA365" s="43">
        <f t="shared" si="383"/>
        <v>161</v>
      </c>
      <c r="BB365" s="43">
        <f t="shared" si="383"/>
        <v>35</v>
      </c>
    </row>
    <row r="366" spans="1:54" s="5" customFormat="1" ht="15" customHeight="1" x14ac:dyDescent="0.25">
      <c r="A366" s="23"/>
      <c r="B366" s="21"/>
      <c r="C366" s="25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</row>
    <row r="367" spans="1:54" s="5" customFormat="1" ht="15" customHeight="1" x14ac:dyDescent="0.25">
      <c r="A367" s="20" t="s">
        <v>302</v>
      </c>
      <c r="B367" s="21"/>
      <c r="C367" s="22"/>
      <c r="D367" s="19">
        <f>SUM(E367:F367)</f>
        <v>4393</v>
      </c>
      <c r="E367" s="19">
        <f>E369+E386+E396+E405</f>
        <v>4181</v>
      </c>
      <c r="F367" s="19">
        <f>F369+F386+F396+F405</f>
        <v>212</v>
      </c>
      <c r="G367" s="19">
        <f>SUM(H367:I367)</f>
        <v>3916</v>
      </c>
      <c r="H367" s="19">
        <f>H369+H386+H396+H405</f>
        <v>3732</v>
      </c>
      <c r="I367" s="19">
        <f>I369+I386+I396+I405</f>
        <v>184</v>
      </c>
      <c r="J367" s="19">
        <f>SUM(K367:L367)</f>
        <v>4317</v>
      </c>
      <c r="K367" s="19">
        <f>K369+K386+K396+K405</f>
        <v>4115</v>
      </c>
      <c r="L367" s="19">
        <f>L369+L386+L396+L405</f>
        <v>202</v>
      </c>
      <c r="M367" s="19">
        <f>SUM(N367:O367)</f>
        <v>12626</v>
      </c>
      <c r="N367" s="19">
        <f>N369+N386+N396+N405</f>
        <v>12028</v>
      </c>
      <c r="O367" s="19">
        <f>O369+O386+O396+O405</f>
        <v>598</v>
      </c>
      <c r="P367" s="19">
        <f>SUM(Q367:R367)</f>
        <v>4453</v>
      </c>
      <c r="Q367" s="19">
        <f>Q369+Q386+Q396+Q405</f>
        <v>4257</v>
      </c>
      <c r="R367" s="19">
        <f>R369+R386+R396+R405</f>
        <v>196</v>
      </c>
      <c r="S367" s="19">
        <f>SUM(T367:U367)</f>
        <v>4803</v>
      </c>
      <c r="T367" s="19">
        <f>T369+T386+T396+T405</f>
        <v>4606</v>
      </c>
      <c r="U367" s="19">
        <f>U369+U386+U396+U405</f>
        <v>197</v>
      </c>
      <c r="V367" s="19">
        <f>SUM(W367:X367)</f>
        <v>4710</v>
      </c>
      <c r="W367" s="19">
        <f>W369+W386+W396+W405</f>
        <v>4487</v>
      </c>
      <c r="X367" s="19">
        <f>X369+X386+X396+X405</f>
        <v>223</v>
      </c>
      <c r="Y367" s="19">
        <f>SUM(Z367:AA367)</f>
        <v>13966</v>
      </c>
      <c r="Z367" s="19">
        <f>Z369+Z386+Z396+Z405</f>
        <v>13350</v>
      </c>
      <c r="AA367" s="19">
        <f>AA369+AA386+AA396+AA405</f>
        <v>616</v>
      </c>
      <c r="AB367" s="19">
        <f>SUM(AC367:AD367)</f>
        <v>4853</v>
      </c>
      <c r="AC367" s="19">
        <f>AC369+AC386+AC396+AC405</f>
        <v>4654</v>
      </c>
      <c r="AD367" s="19">
        <f>AD369+AD386+AD396+AD405</f>
        <v>199</v>
      </c>
      <c r="AE367" s="19">
        <f>SUM(AF367:AG367)</f>
        <v>4980</v>
      </c>
      <c r="AF367" s="19">
        <f>AF369+AF386+AF396+AF405</f>
        <v>4770</v>
      </c>
      <c r="AG367" s="19">
        <f>AG369+AG386+AG396+AG405</f>
        <v>210</v>
      </c>
      <c r="AH367" s="19">
        <f>SUM(AI367:AJ367)</f>
        <v>4860</v>
      </c>
      <c r="AI367" s="19">
        <f>AI369+AI386+AI396+AI405</f>
        <v>4649</v>
      </c>
      <c r="AJ367" s="19">
        <f>AJ369+AJ386+AJ396+AJ405</f>
        <v>211</v>
      </c>
      <c r="AK367" s="19">
        <f>SUM(AL367:AM367)</f>
        <v>14693</v>
      </c>
      <c r="AL367" s="19">
        <f>AL369+AL386+AL396+AL405</f>
        <v>14073</v>
      </c>
      <c r="AM367" s="19">
        <f>AM369+AM386+AM396+AM405</f>
        <v>620</v>
      </c>
      <c r="AN367" s="19">
        <f>SUM(AO367:AP367)</f>
        <v>5066</v>
      </c>
      <c r="AO367" s="19">
        <f>AO369+AO386+AO396+AO405</f>
        <v>4891</v>
      </c>
      <c r="AP367" s="19">
        <f>AP369+AP386+AP396+AP405</f>
        <v>175</v>
      </c>
      <c r="AQ367" s="19">
        <f>SUM(AR367:AS367)</f>
        <v>5249</v>
      </c>
      <c r="AR367" s="19">
        <f>AR369+AR386+AR396+AR405</f>
        <v>4994</v>
      </c>
      <c r="AS367" s="19">
        <f>AS369+AS386+AS396+AS405</f>
        <v>255</v>
      </c>
      <c r="AT367" s="19">
        <f>SUM(AU367:AV367)</f>
        <v>5369</v>
      </c>
      <c r="AU367" s="19">
        <f>AU369+AU386+AU396+AU405</f>
        <v>5157</v>
      </c>
      <c r="AV367" s="19">
        <f>AV369+AV386+AV396+AV405</f>
        <v>212</v>
      </c>
      <c r="AW367" s="19">
        <f>SUM(AX367:AY367)</f>
        <v>15684</v>
      </c>
      <c r="AX367" s="19">
        <f>AX369+AX386+AX396+AX405</f>
        <v>15042</v>
      </c>
      <c r="AY367" s="19">
        <f>AY369+AY386+AY396+AY405</f>
        <v>642</v>
      </c>
      <c r="AZ367" s="19">
        <f>SUM(BA367:BB367)</f>
        <v>56969</v>
      </c>
      <c r="BA367" s="19">
        <f>BA369+BA386+BA396+BA405</f>
        <v>54493</v>
      </c>
      <c r="BB367" s="19">
        <f>BB369+BB386+BB396+BB405</f>
        <v>2476</v>
      </c>
    </row>
    <row r="368" spans="1:54" s="5" customFormat="1" ht="15" customHeight="1" x14ac:dyDescent="0.25">
      <c r="A368" s="20"/>
      <c r="B368" s="21"/>
      <c r="C368" s="22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</row>
    <row r="369" spans="1:54" s="5" customFormat="1" ht="15" customHeight="1" x14ac:dyDescent="0.25">
      <c r="A369" s="20"/>
      <c r="B369" s="21" t="s">
        <v>303</v>
      </c>
      <c r="C369" s="22"/>
      <c r="D369" s="19">
        <f>SUM(E369:F369)</f>
        <v>2604</v>
      </c>
      <c r="E369" s="19">
        <f>E370+E378+E377+E383+E384</f>
        <v>2441</v>
      </c>
      <c r="F369" s="19">
        <f>F370+F378+F377+F383+F384</f>
        <v>163</v>
      </c>
      <c r="G369" s="19">
        <f>SUM(H369:I369)</f>
        <v>2368</v>
      </c>
      <c r="H369" s="19">
        <f>H370+H378+H377+H383+H384</f>
        <v>2226</v>
      </c>
      <c r="I369" s="19">
        <f>I370+I378+I377+I383+I384</f>
        <v>142</v>
      </c>
      <c r="J369" s="19">
        <f>SUM(K369:L369)</f>
        <v>2414</v>
      </c>
      <c r="K369" s="19">
        <f>K370+K378+K377+K383+K384</f>
        <v>2260</v>
      </c>
      <c r="L369" s="19">
        <f>L370+L378+L377+L383+L384</f>
        <v>154</v>
      </c>
      <c r="M369" s="19">
        <f>SUM(N369:O369)</f>
        <v>7386</v>
      </c>
      <c r="N369" s="19">
        <f>N370+N378+N377+N383+N384</f>
        <v>6927</v>
      </c>
      <c r="O369" s="19">
        <f>O370+O378+O377+O383+O384</f>
        <v>459</v>
      </c>
      <c r="P369" s="19">
        <f>SUM(Q369:R369)</f>
        <v>2511</v>
      </c>
      <c r="Q369" s="19">
        <f>Q370+Q378+Q377+Q383+Q384</f>
        <v>2358</v>
      </c>
      <c r="R369" s="19">
        <f>R370+R378+R377+R383+R384</f>
        <v>153</v>
      </c>
      <c r="S369" s="19">
        <f>SUM(T369:U369)</f>
        <v>2675</v>
      </c>
      <c r="T369" s="19">
        <f>T370+T378+T377+T383+T384</f>
        <v>2524</v>
      </c>
      <c r="U369" s="19">
        <f>U370+U378+U377+U383+U384</f>
        <v>151</v>
      </c>
      <c r="V369" s="19">
        <f>SUM(W369:X369)</f>
        <v>2667</v>
      </c>
      <c r="W369" s="19">
        <f>W370+W378+W377+W383+W384</f>
        <v>2486</v>
      </c>
      <c r="X369" s="19">
        <f>X370+X378+X377+X383+X384</f>
        <v>181</v>
      </c>
      <c r="Y369" s="19">
        <f>SUM(Z369:AA369)</f>
        <v>7853</v>
      </c>
      <c r="Z369" s="19">
        <f>Z370+Z378+Z377+Z383+Z384</f>
        <v>7368</v>
      </c>
      <c r="AA369" s="19">
        <f>AA370+AA378+AA377+AA383+AA384</f>
        <v>485</v>
      </c>
      <c r="AB369" s="19">
        <f>SUM(AC369:AD369)</f>
        <v>2664</v>
      </c>
      <c r="AC369" s="19">
        <f>AC370+AC378+AC377+AC383+AC384</f>
        <v>2513</v>
      </c>
      <c r="AD369" s="19">
        <f>AD370+AD378+AD377+AD383+AD384</f>
        <v>151</v>
      </c>
      <c r="AE369" s="19">
        <f>SUM(AF369:AG369)</f>
        <v>2709</v>
      </c>
      <c r="AF369" s="19">
        <f>AF370+AF378+AF377+AF383+AF384</f>
        <v>2541</v>
      </c>
      <c r="AG369" s="19">
        <f>AG370+AG378+AG377+AG383+AG384</f>
        <v>168</v>
      </c>
      <c r="AH369" s="19">
        <f>SUM(AI369:AJ369)</f>
        <v>2957</v>
      </c>
      <c r="AI369" s="19">
        <f>AI370+AI378+AI377+AI383+AI384</f>
        <v>2785</v>
      </c>
      <c r="AJ369" s="19">
        <f>AJ370+AJ378+AJ377+AJ383+AJ384</f>
        <v>172</v>
      </c>
      <c r="AK369" s="19">
        <f>SUM(AL369:AM369)</f>
        <v>8330</v>
      </c>
      <c r="AL369" s="19">
        <f>AL370+AL378+AL377+AL383+AL384</f>
        <v>7839</v>
      </c>
      <c r="AM369" s="19">
        <f>AM370+AM378+AM377+AM383+AM384</f>
        <v>491</v>
      </c>
      <c r="AN369" s="19">
        <f>SUM(AO369:AP369)</f>
        <v>2857</v>
      </c>
      <c r="AO369" s="19">
        <f>AO370+AO378+AO377+AO383+AO384</f>
        <v>2727</v>
      </c>
      <c r="AP369" s="19">
        <f>AP370+AP378+AP377+AP383+AP384</f>
        <v>130</v>
      </c>
      <c r="AQ369" s="19">
        <f>SUM(AR369:AS369)</f>
        <v>3252</v>
      </c>
      <c r="AR369" s="19">
        <f>AR370+AR378+AR377+AR383+AR384</f>
        <v>3046</v>
      </c>
      <c r="AS369" s="19">
        <f>AS370+AS378+AS377+AS383+AS384</f>
        <v>206</v>
      </c>
      <c r="AT369" s="19">
        <f>SUM(AU369:AV369)</f>
        <v>3266</v>
      </c>
      <c r="AU369" s="19">
        <f>AU370+AU378+AU377+AU383+AU384</f>
        <v>3099</v>
      </c>
      <c r="AV369" s="19">
        <f>AV370+AV378+AV377+AV383+AV384</f>
        <v>167</v>
      </c>
      <c r="AW369" s="19">
        <f>SUM(AX369:AY369)</f>
        <v>9375</v>
      </c>
      <c r="AX369" s="19">
        <f>AX370+AX378+AX377+AX383+AX384</f>
        <v>8872</v>
      </c>
      <c r="AY369" s="19">
        <f>AY370+AY378+AY377+AY383+AY384</f>
        <v>503</v>
      </c>
      <c r="AZ369" s="19">
        <f>SUM(BA369:BB369)</f>
        <v>32944</v>
      </c>
      <c r="BA369" s="19">
        <f>BA370+BA378+BA377+BA383+BA384</f>
        <v>31006</v>
      </c>
      <c r="BB369" s="19">
        <f>BB370+BB378+BB377+BB383+BB384</f>
        <v>1938</v>
      </c>
    </row>
    <row r="370" spans="1:54" s="5" customFormat="1" ht="15" customHeight="1" x14ac:dyDescent="0.25">
      <c r="A370" s="23"/>
      <c r="B370" s="21"/>
      <c r="C370" s="22" t="s">
        <v>304</v>
      </c>
      <c r="D370" s="19">
        <f>SUM(E370:F370)</f>
        <v>107</v>
      </c>
      <c r="E370" s="19">
        <f>SUM(E371:E376)</f>
        <v>65</v>
      </c>
      <c r="F370" s="19">
        <f>SUM(F371:F376)</f>
        <v>42</v>
      </c>
      <c r="G370" s="19">
        <f>SUM(H370:I370)</f>
        <v>96</v>
      </c>
      <c r="H370" s="19">
        <f>SUM(H371:H376)</f>
        <v>61</v>
      </c>
      <c r="I370" s="19">
        <f>SUM(I371:I376)</f>
        <v>35</v>
      </c>
      <c r="J370" s="19">
        <f>SUM(K370:L370)</f>
        <v>90</v>
      </c>
      <c r="K370" s="19">
        <f>SUM(K371:K376)</f>
        <v>47</v>
      </c>
      <c r="L370" s="19">
        <f>SUM(L371:L376)</f>
        <v>43</v>
      </c>
      <c r="M370" s="19">
        <f>SUM(N370:O370)</f>
        <v>293</v>
      </c>
      <c r="N370" s="19">
        <f>SUM(N371:N376)</f>
        <v>173</v>
      </c>
      <c r="O370" s="19">
        <f>SUM(O371:O376)</f>
        <v>120</v>
      </c>
      <c r="P370" s="19">
        <f>SUM(Q370:R370)</f>
        <v>118</v>
      </c>
      <c r="Q370" s="19">
        <f>SUM(Q371:Q376)</f>
        <v>74</v>
      </c>
      <c r="R370" s="19">
        <f>SUM(R371:R376)</f>
        <v>44</v>
      </c>
      <c r="S370" s="19">
        <f>SUM(T370:U370)</f>
        <v>101</v>
      </c>
      <c r="T370" s="19">
        <f>SUM(T371:T376)</f>
        <v>66</v>
      </c>
      <c r="U370" s="19">
        <f>SUM(U371:U376)</f>
        <v>35</v>
      </c>
      <c r="V370" s="19">
        <f>SUM(W370:X370)</f>
        <v>110</v>
      </c>
      <c r="W370" s="19">
        <f>SUM(W371:W376)</f>
        <v>66</v>
      </c>
      <c r="X370" s="19">
        <f>SUM(X371:X376)</f>
        <v>44</v>
      </c>
      <c r="Y370" s="19">
        <f>SUM(Z370:AA370)</f>
        <v>329</v>
      </c>
      <c r="Z370" s="19">
        <f>SUM(Z371:Z376)</f>
        <v>206</v>
      </c>
      <c r="AA370" s="19">
        <f>SUM(AA371:AA376)</f>
        <v>123</v>
      </c>
      <c r="AB370" s="19">
        <f>SUM(AC370:AD370)</f>
        <v>104</v>
      </c>
      <c r="AC370" s="19">
        <f>SUM(AC371:AC376)</f>
        <v>65</v>
      </c>
      <c r="AD370" s="19">
        <f>SUM(AD371:AD376)</f>
        <v>39</v>
      </c>
      <c r="AE370" s="19">
        <f>SUM(AF370:AG370)</f>
        <v>108</v>
      </c>
      <c r="AF370" s="19">
        <f>SUM(AF371:AF376)</f>
        <v>65</v>
      </c>
      <c r="AG370" s="19">
        <f>SUM(AG371:AG376)</f>
        <v>43</v>
      </c>
      <c r="AH370" s="19">
        <f>SUM(AI370:AJ370)</f>
        <v>115</v>
      </c>
      <c r="AI370" s="19">
        <f>SUM(AI371:AI376)</f>
        <v>65</v>
      </c>
      <c r="AJ370" s="19">
        <f>SUM(AJ371:AJ376)</f>
        <v>50</v>
      </c>
      <c r="AK370" s="19">
        <f>SUM(AL370:AM370)</f>
        <v>327</v>
      </c>
      <c r="AL370" s="19">
        <f>SUM(AL371:AL376)</f>
        <v>195</v>
      </c>
      <c r="AM370" s="19">
        <f>SUM(AM371:AM376)</f>
        <v>132</v>
      </c>
      <c r="AN370" s="19">
        <f>SUM(AO370:AP370)</f>
        <v>98</v>
      </c>
      <c r="AO370" s="19">
        <f>SUM(AO371:AO376)</f>
        <v>60</v>
      </c>
      <c r="AP370" s="19">
        <f>SUM(AP371:AP376)</f>
        <v>38</v>
      </c>
      <c r="AQ370" s="19">
        <f>SUM(AR370:AS370)</f>
        <v>166</v>
      </c>
      <c r="AR370" s="19">
        <f>SUM(AR371:AR376)</f>
        <v>112</v>
      </c>
      <c r="AS370" s="19">
        <f>SUM(AS371:AS376)</f>
        <v>54</v>
      </c>
      <c r="AT370" s="19">
        <f>SUM(AU370:AV370)</f>
        <v>118</v>
      </c>
      <c r="AU370" s="19">
        <f>SUM(AU371:AU376)</f>
        <v>75</v>
      </c>
      <c r="AV370" s="19">
        <f>SUM(AV371:AV376)</f>
        <v>43</v>
      </c>
      <c r="AW370" s="19">
        <f>SUM(AX370:AY370)</f>
        <v>382</v>
      </c>
      <c r="AX370" s="19">
        <f>SUM(AX371:AX376)</f>
        <v>247</v>
      </c>
      <c r="AY370" s="19">
        <f>SUM(AY371:AY376)</f>
        <v>135</v>
      </c>
      <c r="AZ370" s="19">
        <f>SUM(BA370:BB370)</f>
        <v>1331</v>
      </c>
      <c r="BA370" s="19">
        <f>SUM(BA371:BA376)</f>
        <v>821</v>
      </c>
      <c r="BB370" s="19">
        <f>SUM(BB371:BB376)</f>
        <v>510</v>
      </c>
    </row>
    <row r="371" spans="1:54" s="5" customFormat="1" ht="15" customHeight="1" x14ac:dyDescent="0.25">
      <c r="A371" s="23"/>
      <c r="B371" s="21"/>
      <c r="C371" s="25" t="s">
        <v>305</v>
      </c>
      <c r="D371" s="43">
        <f t="shared" ref="D371:D377" si="384">E371+F371</f>
        <v>72</v>
      </c>
      <c r="E371" s="43">
        <v>49</v>
      </c>
      <c r="F371" s="43">
        <v>23</v>
      </c>
      <c r="G371" s="43">
        <f t="shared" ref="G371:G376" si="385">H371+I371</f>
        <v>58</v>
      </c>
      <c r="H371" s="43">
        <v>38</v>
      </c>
      <c r="I371" s="43">
        <v>20</v>
      </c>
      <c r="J371" s="43">
        <f t="shared" ref="J371:J377" si="386">K371+L371</f>
        <v>54</v>
      </c>
      <c r="K371" s="43">
        <v>28</v>
      </c>
      <c r="L371" s="43">
        <v>26</v>
      </c>
      <c r="M371" s="43">
        <f t="shared" ref="M371:M377" si="387">N371+O371</f>
        <v>184</v>
      </c>
      <c r="N371" s="43">
        <f t="shared" ref="N371:O377" si="388">+E371+H371+K371</f>
        <v>115</v>
      </c>
      <c r="O371" s="43">
        <f t="shared" si="388"/>
        <v>69</v>
      </c>
      <c r="P371" s="43">
        <f t="shared" ref="P371:P376" si="389">Q371+R371</f>
        <v>82</v>
      </c>
      <c r="Q371" s="43">
        <v>58</v>
      </c>
      <c r="R371" s="43">
        <v>24</v>
      </c>
      <c r="S371" s="43">
        <f t="shared" ref="S371:S376" si="390">T371+U371</f>
        <v>60</v>
      </c>
      <c r="T371" s="43">
        <v>41</v>
      </c>
      <c r="U371" s="43">
        <v>19</v>
      </c>
      <c r="V371" s="43">
        <f t="shared" ref="V371:V376" si="391">W371+X371</f>
        <v>68</v>
      </c>
      <c r="W371" s="43">
        <v>42</v>
      </c>
      <c r="X371" s="43">
        <v>26</v>
      </c>
      <c r="Y371" s="43">
        <f t="shared" ref="Y371:Y376" si="392">Z371+AA371</f>
        <v>210</v>
      </c>
      <c r="Z371" s="43">
        <f t="shared" ref="Z371:AA376" si="393">+Q371+T371+W371</f>
        <v>141</v>
      </c>
      <c r="AA371" s="43">
        <f t="shared" si="393"/>
        <v>69</v>
      </c>
      <c r="AB371" s="43">
        <f t="shared" ref="AB371:AB377" si="394">AC371+AD371</f>
        <v>71</v>
      </c>
      <c r="AC371" s="43">
        <v>47</v>
      </c>
      <c r="AD371" s="43">
        <v>24</v>
      </c>
      <c r="AE371" s="43">
        <f t="shared" ref="AE371:AE376" si="395">AF371+AG371</f>
        <v>63</v>
      </c>
      <c r="AF371" s="43">
        <v>41</v>
      </c>
      <c r="AG371" s="43">
        <v>22</v>
      </c>
      <c r="AH371" s="43">
        <f t="shared" ref="AH371:AH377" si="396">AI371+AJ371</f>
        <v>67</v>
      </c>
      <c r="AI371" s="43">
        <v>43</v>
      </c>
      <c r="AJ371" s="43">
        <v>24</v>
      </c>
      <c r="AK371" s="43">
        <f t="shared" ref="AK371:AK377" si="397">AL371+AM371</f>
        <v>201</v>
      </c>
      <c r="AL371" s="43">
        <f t="shared" ref="AL371:AM377" si="398">+AC371+AF371+AI371</f>
        <v>131</v>
      </c>
      <c r="AM371" s="43">
        <f t="shared" si="398"/>
        <v>70</v>
      </c>
      <c r="AN371" s="43">
        <f t="shared" ref="AN371:AN376" si="399">AO371+AP371</f>
        <v>69</v>
      </c>
      <c r="AO371" s="43">
        <v>44</v>
      </c>
      <c r="AP371" s="43">
        <v>25</v>
      </c>
      <c r="AQ371" s="43">
        <f t="shared" ref="AQ371:AQ376" si="400">AR371+AS371</f>
        <v>76</v>
      </c>
      <c r="AR371" s="43">
        <v>50</v>
      </c>
      <c r="AS371" s="43">
        <v>26</v>
      </c>
      <c r="AT371" s="43">
        <f t="shared" ref="AT371:AT376" si="401">AU371+AV371</f>
        <v>73</v>
      </c>
      <c r="AU371" s="43">
        <v>49</v>
      </c>
      <c r="AV371" s="43">
        <v>24</v>
      </c>
      <c r="AW371" s="43">
        <f t="shared" ref="AW371:AW376" si="402">AX371+AY371</f>
        <v>218</v>
      </c>
      <c r="AX371" s="43">
        <f t="shared" ref="AX371:AY376" si="403">+AO371+AR371+AU371</f>
        <v>143</v>
      </c>
      <c r="AY371" s="43">
        <f t="shared" si="403"/>
        <v>75</v>
      </c>
      <c r="AZ371" s="43">
        <f t="shared" ref="AZ371:AZ376" si="404">BA371+BB371</f>
        <v>813</v>
      </c>
      <c r="BA371" s="43">
        <f t="shared" ref="BA371:BB377" si="405">N371+Z371+AL371+AX371</f>
        <v>530</v>
      </c>
      <c r="BB371" s="43">
        <f t="shared" si="405"/>
        <v>283</v>
      </c>
    </row>
    <row r="372" spans="1:54" s="5" customFormat="1" ht="15" customHeight="1" x14ac:dyDescent="0.25">
      <c r="A372" s="23"/>
      <c r="B372" s="21"/>
      <c r="C372" s="25" t="s">
        <v>306</v>
      </c>
      <c r="D372" s="43">
        <f t="shared" si="384"/>
        <v>8</v>
      </c>
      <c r="E372" s="43">
        <v>7</v>
      </c>
      <c r="F372" s="43">
        <v>1</v>
      </c>
      <c r="G372" s="43">
        <f t="shared" si="385"/>
        <v>7</v>
      </c>
      <c r="H372" s="43">
        <v>5</v>
      </c>
      <c r="I372" s="43">
        <v>2</v>
      </c>
      <c r="J372" s="43">
        <f t="shared" si="386"/>
        <v>13</v>
      </c>
      <c r="K372" s="43">
        <v>9</v>
      </c>
      <c r="L372" s="43">
        <v>4</v>
      </c>
      <c r="M372" s="43">
        <f t="shared" si="387"/>
        <v>28</v>
      </c>
      <c r="N372" s="43">
        <f t="shared" si="388"/>
        <v>21</v>
      </c>
      <c r="O372" s="43">
        <f t="shared" si="388"/>
        <v>7</v>
      </c>
      <c r="P372" s="43">
        <f t="shared" si="389"/>
        <v>12</v>
      </c>
      <c r="Q372" s="43">
        <v>9</v>
      </c>
      <c r="R372" s="43">
        <v>3</v>
      </c>
      <c r="S372" s="43">
        <f t="shared" si="390"/>
        <v>19</v>
      </c>
      <c r="T372" s="43">
        <v>16</v>
      </c>
      <c r="U372" s="43">
        <v>3</v>
      </c>
      <c r="V372" s="43">
        <f t="shared" si="391"/>
        <v>16</v>
      </c>
      <c r="W372" s="43">
        <v>11</v>
      </c>
      <c r="X372" s="43">
        <v>5</v>
      </c>
      <c r="Y372" s="43">
        <f t="shared" si="392"/>
        <v>47</v>
      </c>
      <c r="Z372" s="43">
        <f t="shared" si="393"/>
        <v>36</v>
      </c>
      <c r="AA372" s="43">
        <f t="shared" si="393"/>
        <v>11</v>
      </c>
      <c r="AB372" s="43">
        <f t="shared" si="394"/>
        <v>11</v>
      </c>
      <c r="AC372" s="43">
        <v>8</v>
      </c>
      <c r="AD372" s="43">
        <v>3</v>
      </c>
      <c r="AE372" s="43">
        <f t="shared" si="395"/>
        <v>11</v>
      </c>
      <c r="AF372" s="43">
        <v>7</v>
      </c>
      <c r="AG372" s="43">
        <v>4</v>
      </c>
      <c r="AH372" s="43">
        <f t="shared" si="396"/>
        <v>16</v>
      </c>
      <c r="AI372" s="43">
        <v>9</v>
      </c>
      <c r="AJ372" s="43">
        <v>7</v>
      </c>
      <c r="AK372" s="43">
        <f t="shared" si="397"/>
        <v>38</v>
      </c>
      <c r="AL372" s="43">
        <f t="shared" si="398"/>
        <v>24</v>
      </c>
      <c r="AM372" s="43">
        <f t="shared" si="398"/>
        <v>14</v>
      </c>
      <c r="AN372" s="43">
        <f t="shared" si="399"/>
        <v>6</v>
      </c>
      <c r="AO372" s="43">
        <v>3</v>
      </c>
      <c r="AP372" s="43">
        <v>3</v>
      </c>
      <c r="AQ372" s="43">
        <f t="shared" si="400"/>
        <v>21</v>
      </c>
      <c r="AR372" s="43">
        <v>16</v>
      </c>
      <c r="AS372" s="43">
        <v>5</v>
      </c>
      <c r="AT372" s="43">
        <f t="shared" si="401"/>
        <v>15</v>
      </c>
      <c r="AU372" s="43">
        <v>10</v>
      </c>
      <c r="AV372" s="43">
        <v>5</v>
      </c>
      <c r="AW372" s="43">
        <f t="shared" si="402"/>
        <v>42</v>
      </c>
      <c r="AX372" s="43">
        <f t="shared" si="403"/>
        <v>29</v>
      </c>
      <c r="AY372" s="43">
        <f t="shared" si="403"/>
        <v>13</v>
      </c>
      <c r="AZ372" s="43">
        <f t="shared" si="404"/>
        <v>155</v>
      </c>
      <c r="BA372" s="43">
        <f t="shared" si="405"/>
        <v>110</v>
      </c>
      <c r="BB372" s="43">
        <f t="shared" si="405"/>
        <v>45</v>
      </c>
    </row>
    <row r="373" spans="1:54" s="5" customFormat="1" ht="15" customHeight="1" x14ac:dyDescent="0.25">
      <c r="A373" s="23"/>
      <c r="B373" s="21"/>
      <c r="C373" s="25" t="s">
        <v>307</v>
      </c>
      <c r="D373" s="43">
        <f t="shared" si="384"/>
        <v>11</v>
      </c>
      <c r="E373" s="43">
        <v>9</v>
      </c>
      <c r="F373" s="43">
        <v>2</v>
      </c>
      <c r="G373" s="43">
        <f t="shared" si="385"/>
        <v>19</v>
      </c>
      <c r="H373" s="43">
        <v>17</v>
      </c>
      <c r="I373" s="43">
        <v>2</v>
      </c>
      <c r="J373" s="43">
        <f t="shared" si="386"/>
        <v>9</v>
      </c>
      <c r="K373" s="43">
        <v>8</v>
      </c>
      <c r="L373" s="43">
        <v>1</v>
      </c>
      <c r="M373" s="43">
        <f t="shared" si="387"/>
        <v>39</v>
      </c>
      <c r="N373" s="43">
        <f t="shared" si="388"/>
        <v>34</v>
      </c>
      <c r="O373" s="43">
        <f t="shared" si="388"/>
        <v>5</v>
      </c>
      <c r="P373" s="43">
        <f t="shared" si="389"/>
        <v>8</v>
      </c>
      <c r="Q373" s="43">
        <v>6</v>
      </c>
      <c r="R373" s="43">
        <v>2</v>
      </c>
      <c r="S373" s="43">
        <f t="shared" si="390"/>
        <v>6</v>
      </c>
      <c r="T373" s="43">
        <v>5</v>
      </c>
      <c r="U373" s="43">
        <v>1</v>
      </c>
      <c r="V373" s="43">
        <f t="shared" si="391"/>
        <v>17</v>
      </c>
      <c r="W373" s="43">
        <v>12</v>
      </c>
      <c r="X373" s="43">
        <v>5</v>
      </c>
      <c r="Y373" s="43">
        <f t="shared" si="392"/>
        <v>31</v>
      </c>
      <c r="Z373" s="43">
        <f t="shared" si="393"/>
        <v>23</v>
      </c>
      <c r="AA373" s="43">
        <f t="shared" si="393"/>
        <v>8</v>
      </c>
      <c r="AB373" s="43">
        <f t="shared" si="394"/>
        <v>13</v>
      </c>
      <c r="AC373" s="43">
        <v>10</v>
      </c>
      <c r="AD373" s="43">
        <v>3</v>
      </c>
      <c r="AE373" s="43">
        <f t="shared" si="395"/>
        <v>19</v>
      </c>
      <c r="AF373" s="43">
        <v>12</v>
      </c>
      <c r="AG373" s="43">
        <v>7</v>
      </c>
      <c r="AH373" s="43">
        <f t="shared" si="396"/>
        <v>13</v>
      </c>
      <c r="AI373" s="43">
        <v>9</v>
      </c>
      <c r="AJ373" s="43">
        <v>4</v>
      </c>
      <c r="AK373" s="43">
        <f t="shared" si="397"/>
        <v>45</v>
      </c>
      <c r="AL373" s="43">
        <f t="shared" si="398"/>
        <v>31</v>
      </c>
      <c r="AM373" s="43">
        <f t="shared" si="398"/>
        <v>14</v>
      </c>
      <c r="AN373" s="43">
        <f t="shared" si="399"/>
        <v>11</v>
      </c>
      <c r="AO373" s="43">
        <v>11</v>
      </c>
      <c r="AP373" s="43">
        <v>0</v>
      </c>
      <c r="AQ373" s="43">
        <f t="shared" si="400"/>
        <v>46</v>
      </c>
      <c r="AR373" s="43">
        <v>39</v>
      </c>
      <c r="AS373" s="43">
        <v>7</v>
      </c>
      <c r="AT373" s="43">
        <f t="shared" si="401"/>
        <v>19</v>
      </c>
      <c r="AU373" s="43">
        <v>16</v>
      </c>
      <c r="AV373" s="43">
        <v>3</v>
      </c>
      <c r="AW373" s="43">
        <f t="shared" si="402"/>
        <v>76</v>
      </c>
      <c r="AX373" s="43">
        <f t="shared" si="403"/>
        <v>66</v>
      </c>
      <c r="AY373" s="43">
        <f t="shared" si="403"/>
        <v>10</v>
      </c>
      <c r="AZ373" s="43">
        <f t="shared" si="404"/>
        <v>191</v>
      </c>
      <c r="BA373" s="43">
        <f t="shared" si="405"/>
        <v>154</v>
      </c>
      <c r="BB373" s="43">
        <f t="shared" si="405"/>
        <v>37</v>
      </c>
    </row>
    <row r="374" spans="1:54" s="5" customFormat="1" ht="15" customHeight="1" x14ac:dyDescent="0.25">
      <c r="A374" s="23"/>
      <c r="B374" s="21"/>
      <c r="C374" s="25" t="s">
        <v>308</v>
      </c>
      <c r="D374" s="43">
        <f t="shared" si="384"/>
        <v>0</v>
      </c>
      <c r="E374" s="43">
        <v>0</v>
      </c>
      <c r="F374" s="43">
        <v>0</v>
      </c>
      <c r="G374" s="43">
        <f t="shared" si="385"/>
        <v>0</v>
      </c>
      <c r="H374" s="43">
        <v>0</v>
      </c>
      <c r="I374" s="43">
        <v>0</v>
      </c>
      <c r="J374" s="43">
        <f t="shared" si="386"/>
        <v>1</v>
      </c>
      <c r="K374" s="43">
        <v>1</v>
      </c>
      <c r="L374" s="43">
        <v>0</v>
      </c>
      <c r="M374" s="43">
        <f t="shared" si="387"/>
        <v>1</v>
      </c>
      <c r="N374" s="43">
        <f t="shared" si="388"/>
        <v>1</v>
      </c>
      <c r="O374" s="43">
        <f t="shared" si="388"/>
        <v>0</v>
      </c>
      <c r="P374" s="43">
        <f t="shared" si="389"/>
        <v>1</v>
      </c>
      <c r="Q374" s="43">
        <v>1</v>
      </c>
      <c r="R374" s="43">
        <v>0</v>
      </c>
      <c r="S374" s="43">
        <f t="shared" si="390"/>
        <v>3</v>
      </c>
      <c r="T374" s="43">
        <v>3</v>
      </c>
      <c r="U374" s="43">
        <v>0</v>
      </c>
      <c r="V374" s="43">
        <f t="shared" si="391"/>
        <v>1</v>
      </c>
      <c r="W374" s="43">
        <v>1</v>
      </c>
      <c r="X374" s="43">
        <v>0</v>
      </c>
      <c r="Y374" s="43">
        <f t="shared" si="392"/>
        <v>5</v>
      </c>
      <c r="Z374" s="43">
        <f t="shared" si="393"/>
        <v>5</v>
      </c>
      <c r="AA374" s="43">
        <f t="shared" si="393"/>
        <v>0</v>
      </c>
      <c r="AB374" s="43">
        <f t="shared" si="394"/>
        <v>0</v>
      </c>
      <c r="AC374" s="43">
        <v>0</v>
      </c>
      <c r="AD374" s="43">
        <v>0</v>
      </c>
      <c r="AE374" s="43">
        <f t="shared" si="395"/>
        <v>2</v>
      </c>
      <c r="AF374" s="43">
        <v>2</v>
      </c>
      <c r="AG374" s="43">
        <v>0</v>
      </c>
      <c r="AH374" s="43">
        <f t="shared" si="396"/>
        <v>1</v>
      </c>
      <c r="AI374" s="43">
        <v>1</v>
      </c>
      <c r="AJ374" s="43">
        <v>0</v>
      </c>
      <c r="AK374" s="43">
        <f t="shared" si="397"/>
        <v>3</v>
      </c>
      <c r="AL374" s="43">
        <f t="shared" si="398"/>
        <v>3</v>
      </c>
      <c r="AM374" s="43">
        <f t="shared" si="398"/>
        <v>0</v>
      </c>
      <c r="AN374" s="43">
        <f t="shared" si="399"/>
        <v>0</v>
      </c>
      <c r="AO374" s="43">
        <v>0</v>
      </c>
      <c r="AP374" s="43">
        <v>0</v>
      </c>
      <c r="AQ374" s="43">
        <f t="shared" si="400"/>
        <v>0</v>
      </c>
      <c r="AR374" s="43">
        <v>0</v>
      </c>
      <c r="AS374" s="43">
        <v>0</v>
      </c>
      <c r="AT374" s="43">
        <f t="shared" si="401"/>
        <v>0</v>
      </c>
      <c r="AU374" s="43">
        <v>0</v>
      </c>
      <c r="AV374" s="43">
        <v>0</v>
      </c>
      <c r="AW374" s="43">
        <f t="shared" si="402"/>
        <v>0</v>
      </c>
      <c r="AX374" s="43">
        <f t="shared" si="403"/>
        <v>0</v>
      </c>
      <c r="AY374" s="43">
        <f t="shared" si="403"/>
        <v>0</v>
      </c>
      <c r="AZ374" s="43">
        <f t="shared" si="404"/>
        <v>9</v>
      </c>
      <c r="BA374" s="43">
        <f t="shared" si="405"/>
        <v>9</v>
      </c>
      <c r="BB374" s="43">
        <f t="shared" si="405"/>
        <v>0</v>
      </c>
    </row>
    <row r="375" spans="1:54" s="5" customFormat="1" ht="15" customHeight="1" x14ac:dyDescent="0.25">
      <c r="A375" s="23"/>
      <c r="B375" s="21"/>
      <c r="C375" s="25" t="s">
        <v>309</v>
      </c>
      <c r="D375" s="43">
        <f t="shared" si="384"/>
        <v>14</v>
      </c>
      <c r="E375" s="43">
        <v>0</v>
      </c>
      <c r="F375" s="43">
        <v>14</v>
      </c>
      <c r="G375" s="43">
        <f t="shared" si="385"/>
        <v>10</v>
      </c>
      <c r="H375" s="43">
        <v>0</v>
      </c>
      <c r="I375" s="43">
        <v>10</v>
      </c>
      <c r="J375" s="43">
        <f t="shared" si="386"/>
        <v>11</v>
      </c>
      <c r="K375" s="43">
        <v>0</v>
      </c>
      <c r="L375" s="43">
        <v>11</v>
      </c>
      <c r="M375" s="43">
        <f t="shared" si="387"/>
        <v>35</v>
      </c>
      <c r="N375" s="43">
        <f t="shared" si="388"/>
        <v>0</v>
      </c>
      <c r="O375" s="43">
        <f t="shared" si="388"/>
        <v>35</v>
      </c>
      <c r="P375" s="43">
        <f t="shared" si="389"/>
        <v>13</v>
      </c>
      <c r="Q375" s="43">
        <v>0</v>
      </c>
      <c r="R375" s="43">
        <v>13</v>
      </c>
      <c r="S375" s="43">
        <f t="shared" si="390"/>
        <v>9</v>
      </c>
      <c r="T375" s="43">
        <v>0</v>
      </c>
      <c r="U375" s="43">
        <v>9</v>
      </c>
      <c r="V375" s="43">
        <f t="shared" si="391"/>
        <v>7</v>
      </c>
      <c r="W375" s="43">
        <v>0</v>
      </c>
      <c r="X375" s="43">
        <v>7</v>
      </c>
      <c r="Y375" s="43">
        <f t="shared" si="392"/>
        <v>29</v>
      </c>
      <c r="Z375" s="43">
        <f t="shared" si="393"/>
        <v>0</v>
      </c>
      <c r="AA375" s="43">
        <f t="shared" si="393"/>
        <v>29</v>
      </c>
      <c r="AB375" s="43">
        <f t="shared" si="394"/>
        <v>8</v>
      </c>
      <c r="AC375" s="43">
        <v>0</v>
      </c>
      <c r="AD375" s="43">
        <v>8</v>
      </c>
      <c r="AE375" s="43">
        <f t="shared" si="395"/>
        <v>8</v>
      </c>
      <c r="AF375" s="43">
        <v>0</v>
      </c>
      <c r="AG375" s="43">
        <v>8</v>
      </c>
      <c r="AH375" s="43">
        <f t="shared" si="396"/>
        <v>10</v>
      </c>
      <c r="AI375" s="43">
        <v>0</v>
      </c>
      <c r="AJ375" s="43">
        <v>10</v>
      </c>
      <c r="AK375" s="43">
        <f t="shared" si="397"/>
        <v>26</v>
      </c>
      <c r="AL375" s="43">
        <f t="shared" si="398"/>
        <v>0</v>
      </c>
      <c r="AM375" s="43">
        <f t="shared" si="398"/>
        <v>26</v>
      </c>
      <c r="AN375" s="43">
        <f t="shared" si="399"/>
        <v>10</v>
      </c>
      <c r="AO375" s="43">
        <v>0</v>
      </c>
      <c r="AP375" s="43">
        <v>10</v>
      </c>
      <c r="AQ375" s="43">
        <f t="shared" si="400"/>
        <v>10</v>
      </c>
      <c r="AR375" s="43">
        <v>0</v>
      </c>
      <c r="AS375" s="43">
        <v>10</v>
      </c>
      <c r="AT375" s="43">
        <f t="shared" si="401"/>
        <v>10</v>
      </c>
      <c r="AU375" s="43">
        <v>0</v>
      </c>
      <c r="AV375" s="43">
        <v>10</v>
      </c>
      <c r="AW375" s="43">
        <f t="shared" si="402"/>
        <v>30</v>
      </c>
      <c r="AX375" s="43">
        <f t="shared" si="403"/>
        <v>0</v>
      </c>
      <c r="AY375" s="43">
        <f t="shared" si="403"/>
        <v>30</v>
      </c>
      <c r="AZ375" s="43">
        <f t="shared" si="404"/>
        <v>120</v>
      </c>
      <c r="BA375" s="43">
        <f t="shared" si="405"/>
        <v>0</v>
      </c>
      <c r="BB375" s="43">
        <f t="shared" si="405"/>
        <v>120</v>
      </c>
    </row>
    <row r="376" spans="1:54" s="5" customFormat="1" ht="15" customHeight="1" x14ac:dyDescent="0.25">
      <c r="A376" s="23"/>
      <c r="B376" s="21"/>
      <c r="C376" s="25" t="s">
        <v>310</v>
      </c>
      <c r="D376" s="43">
        <f t="shared" si="384"/>
        <v>2</v>
      </c>
      <c r="E376" s="43">
        <v>0</v>
      </c>
      <c r="F376" s="43">
        <v>2</v>
      </c>
      <c r="G376" s="43">
        <f t="shared" si="385"/>
        <v>2</v>
      </c>
      <c r="H376" s="43">
        <v>1</v>
      </c>
      <c r="I376" s="43">
        <v>1</v>
      </c>
      <c r="J376" s="43">
        <f t="shared" si="386"/>
        <v>2</v>
      </c>
      <c r="K376" s="43">
        <v>1</v>
      </c>
      <c r="L376" s="43">
        <v>1</v>
      </c>
      <c r="M376" s="43">
        <f t="shared" si="387"/>
        <v>6</v>
      </c>
      <c r="N376" s="43">
        <f t="shared" si="388"/>
        <v>2</v>
      </c>
      <c r="O376" s="43">
        <f t="shared" si="388"/>
        <v>4</v>
      </c>
      <c r="P376" s="43">
        <f t="shared" si="389"/>
        <v>2</v>
      </c>
      <c r="Q376" s="43">
        <v>0</v>
      </c>
      <c r="R376" s="43">
        <v>2</v>
      </c>
      <c r="S376" s="43">
        <f t="shared" si="390"/>
        <v>4</v>
      </c>
      <c r="T376" s="43">
        <v>1</v>
      </c>
      <c r="U376" s="43">
        <v>3</v>
      </c>
      <c r="V376" s="43">
        <f t="shared" si="391"/>
        <v>1</v>
      </c>
      <c r="W376" s="43">
        <v>0</v>
      </c>
      <c r="X376" s="43">
        <v>1</v>
      </c>
      <c r="Y376" s="43">
        <f t="shared" si="392"/>
        <v>7</v>
      </c>
      <c r="Z376" s="43">
        <f t="shared" si="393"/>
        <v>1</v>
      </c>
      <c r="AA376" s="43">
        <f t="shared" si="393"/>
        <v>6</v>
      </c>
      <c r="AB376" s="43">
        <f t="shared" si="394"/>
        <v>1</v>
      </c>
      <c r="AC376" s="43">
        <v>0</v>
      </c>
      <c r="AD376" s="43">
        <v>1</v>
      </c>
      <c r="AE376" s="43">
        <f t="shared" si="395"/>
        <v>5</v>
      </c>
      <c r="AF376" s="43">
        <v>3</v>
      </c>
      <c r="AG376" s="43">
        <v>2</v>
      </c>
      <c r="AH376" s="43">
        <f t="shared" si="396"/>
        <v>8</v>
      </c>
      <c r="AI376" s="43">
        <v>3</v>
      </c>
      <c r="AJ376" s="43">
        <v>5</v>
      </c>
      <c r="AK376" s="43">
        <f t="shared" si="397"/>
        <v>14</v>
      </c>
      <c r="AL376" s="43">
        <f t="shared" si="398"/>
        <v>6</v>
      </c>
      <c r="AM376" s="43">
        <f t="shared" si="398"/>
        <v>8</v>
      </c>
      <c r="AN376" s="43">
        <f t="shared" si="399"/>
        <v>2</v>
      </c>
      <c r="AO376" s="43">
        <v>2</v>
      </c>
      <c r="AP376" s="43">
        <v>0</v>
      </c>
      <c r="AQ376" s="43">
        <f t="shared" si="400"/>
        <v>13</v>
      </c>
      <c r="AR376" s="43">
        <v>7</v>
      </c>
      <c r="AS376" s="43">
        <v>6</v>
      </c>
      <c r="AT376" s="43">
        <f t="shared" si="401"/>
        <v>1</v>
      </c>
      <c r="AU376" s="43">
        <v>0</v>
      </c>
      <c r="AV376" s="43">
        <v>1</v>
      </c>
      <c r="AW376" s="43">
        <f t="shared" si="402"/>
        <v>16</v>
      </c>
      <c r="AX376" s="43">
        <f t="shared" si="403"/>
        <v>9</v>
      </c>
      <c r="AY376" s="43">
        <f t="shared" si="403"/>
        <v>7</v>
      </c>
      <c r="AZ376" s="43">
        <f t="shared" si="404"/>
        <v>43</v>
      </c>
      <c r="BA376" s="43">
        <f t="shared" si="405"/>
        <v>18</v>
      </c>
      <c r="BB376" s="43">
        <f t="shared" si="405"/>
        <v>25</v>
      </c>
    </row>
    <row r="377" spans="1:54" s="5" customFormat="1" ht="15" customHeight="1" x14ac:dyDescent="0.25">
      <c r="A377" s="23"/>
      <c r="B377" s="21"/>
      <c r="C377" s="22" t="s">
        <v>311</v>
      </c>
      <c r="D377" s="43">
        <f t="shared" si="384"/>
        <v>1431</v>
      </c>
      <c r="E377" s="43">
        <v>1431</v>
      </c>
      <c r="F377" s="43">
        <v>0</v>
      </c>
      <c r="G377" s="43">
        <f>H377+I377</f>
        <v>1281</v>
      </c>
      <c r="H377" s="43">
        <v>1281</v>
      </c>
      <c r="I377" s="43">
        <v>0</v>
      </c>
      <c r="J377" s="43">
        <f t="shared" si="386"/>
        <v>1326</v>
      </c>
      <c r="K377" s="43">
        <v>1326</v>
      </c>
      <c r="L377" s="43">
        <v>0</v>
      </c>
      <c r="M377" s="43">
        <f t="shared" si="387"/>
        <v>4038</v>
      </c>
      <c r="N377" s="43">
        <f t="shared" si="388"/>
        <v>4038</v>
      </c>
      <c r="O377" s="43">
        <f t="shared" si="388"/>
        <v>0</v>
      </c>
      <c r="P377" s="43">
        <f>Q377+R377</f>
        <v>1357</v>
      </c>
      <c r="Q377" s="43">
        <v>1357</v>
      </c>
      <c r="R377" s="43">
        <v>0</v>
      </c>
      <c r="S377" s="43">
        <f>T377+U377</f>
        <v>1451</v>
      </c>
      <c r="T377" s="43">
        <v>1451</v>
      </c>
      <c r="U377" s="43">
        <v>0</v>
      </c>
      <c r="V377" s="43">
        <f>W377+X377</f>
        <v>1403</v>
      </c>
      <c r="W377" s="43">
        <v>1403</v>
      </c>
      <c r="X377" s="43">
        <v>0</v>
      </c>
      <c r="Y377" s="43">
        <f>Z377+AA377</f>
        <v>4211</v>
      </c>
      <c r="Z377" s="43">
        <f>+Q377+T377+W377</f>
        <v>4211</v>
      </c>
      <c r="AA377" s="43">
        <f>+R377+U377+X377</f>
        <v>0</v>
      </c>
      <c r="AB377" s="43">
        <f t="shared" si="394"/>
        <v>1459</v>
      </c>
      <c r="AC377" s="43">
        <v>1459</v>
      </c>
      <c r="AD377" s="43">
        <v>0</v>
      </c>
      <c r="AE377" s="43">
        <f>AF377+AG377</f>
        <v>1476</v>
      </c>
      <c r="AF377" s="43">
        <v>1476</v>
      </c>
      <c r="AG377" s="43">
        <v>0</v>
      </c>
      <c r="AH377" s="43">
        <f t="shared" si="396"/>
        <v>1747</v>
      </c>
      <c r="AI377" s="43">
        <v>1747</v>
      </c>
      <c r="AJ377" s="43">
        <v>0</v>
      </c>
      <c r="AK377" s="43">
        <f t="shared" si="397"/>
        <v>4682</v>
      </c>
      <c r="AL377" s="43">
        <f t="shared" si="398"/>
        <v>4682</v>
      </c>
      <c r="AM377" s="43">
        <f t="shared" si="398"/>
        <v>0</v>
      </c>
      <c r="AN377" s="43">
        <f>AO377+AP377</f>
        <v>1649</v>
      </c>
      <c r="AO377" s="43">
        <v>1649</v>
      </c>
      <c r="AP377" s="43">
        <v>0</v>
      </c>
      <c r="AQ377" s="43">
        <f>AR377+AS377</f>
        <v>1814</v>
      </c>
      <c r="AR377" s="43">
        <v>1814</v>
      </c>
      <c r="AS377" s="43">
        <v>0</v>
      </c>
      <c r="AT377" s="43">
        <f>AU377+AV377</f>
        <v>1896</v>
      </c>
      <c r="AU377" s="43">
        <v>1896</v>
      </c>
      <c r="AV377" s="43">
        <v>0</v>
      </c>
      <c r="AW377" s="43">
        <f>AX377+AY377</f>
        <v>5359</v>
      </c>
      <c r="AX377" s="43">
        <f>+AO377+AR377+AU377</f>
        <v>5359</v>
      </c>
      <c r="AY377" s="43">
        <f>+AP377+AS377+AV377</f>
        <v>0</v>
      </c>
      <c r="AZ377" s="43">
        <f>BA377+BB377</f>
        <v>18290</v>
      </c>
      <c r="BA377" s="43">
        <f t="shared" si="405"/>
        <v>18290</v>
      </c>
      <c r="BB377" s="43">
        <f t="shared" si="405"/>
        <v>0</v>
      </c>
    </row>
    <row r="378" spans="1:54" s="5" customFormat="1" ht="15" customHeight="1" x14ac:dyDescent="0.25">
      <c r="A378" s="23"/>
      <c r="B378" s="21"/>
      <c r="C378" s="22" t="s">
        <v>312</v>
      </c>
      <c r="D378" s="19">
        <f>SUM(E378:F378)</f>
        <v>3</v>
      </c>
      <c r="E378" s="46">
        <f>SUM(E379:E382)</f>
        <v>3</v>
      </c>
      <c r="F378" s="46">
        <f>SUM(F379:F382)</f>
        <v>0</v>
      </c>
      <c r="G378" s="19">
        <f>SUM(H378:I378)</f>
        <v>2</v>
      </c>
      <c r="H378" s="46">
        <f>SUM(H379:H382)</f>
        <v>2</v>
      </c>
      <c r="I378" s="46">
        <f>SUM(I379:I382)</f>
        <v>0</v>
      </c>
      <c r="J378" s="19">
        <f>SUM(K378:L378)</f>
        <v>6</v>
      </c>
      <c r="K378" s="46">
        <f>SUM(K379:K382)</f>
        <v>6</v>
      </c>
      <c r="L378" s="46">
        <f>SUM(L379:L382)</f>
        <v>0</v>
      </c>
      <c r="M378" s="19">
        <f>SUM(N378:O378)</f>
        <v>11</v>
      </c>
      <c r="N378" s="46">
        <f>SUM(N379:N382)</f>
        <v>11</v>
      </c>
      <c r="O378" s="46">
        <f>SUM(O379:O382)</f>
        <v>0</v>
      </c>
      <c r="P378" s="19">
        <f>SUM(Q378:R378)</f>
        <v>0</v>
      </c>
      <c r="Q378" s="46">
        <f>SUM(Q379:Q382)</f>
        <v>0</v>
      </c>
      <c r="R378" s="46">
        <f>SUM(R379:R382)</f>
        <v>0</v>
      </c>
      <c r="S378" s="19">
        <f>SUM(T378:U378)</f>
        <v>0</v>
      </c>
      <c r="T378" s="46">
        <f>SUM(T379:T382)</f>
        <v>0</v>
      </c>
      <c r="U378" s="46">
        <f>SUM(U379:U382)</f>
        <v>0</v>
      </c>
      <c r="V378" s="19">
        <f>SUM(W378:X378)</f>
        <v>0</v>
      </c>
      <c r="W378" s="46">
        <f>SUM(W379:W382)</f>
        <v>0</v>
      </c>
      <c r="X378" s="46">
        <f>SUM(X379:X382)</f>
        <v>0</v>
      </c>
      <c r="Y378" s="19">
        <f>SUM(Z378:AA378)</f>
        <v>0</v>
      </c>
      <c r="Z378" s="46">
        <f>SUM(Z379:Z382)</f>
        <v>0</v>
      </c>
      <c r="AA378" s="46">
        <f>SUM(AA379:AA382)</f>
        <v>0</v>
      </c>
      <c r="AB378" s="19">
        <f>SUM(AC378:AD378)</f>
        <v>0</v>
      </c>
      <c r="AC378" s="46">
        <f>SUM(AC379:AC382)</f>
        <v>0</v>
      </c>
      <c r="AD378" s="46">
        <f>SUM(AD379:AD382)</f>
        <v>0</v>
      </c>
      <c r="AE378" s="19">
        <f>SUM(AF378:AG378)</f>
        <v>3</v>
      </c>
      <c r="AF378" s="46">
        <f>SUM(AF379:AF382)</f>
        <v>3</v>
      </c>
      <c r="AG378" s="46">
        <f>SUM(AG379:AG382)</f>
        <v>0</v>
      </c>
      <c r="AH378" s="19">
        <f>SUM(AI378:AJ378)</f>
        <v>0</v>
      </c>
      <c r="AI378" s="46">
        <f>SUM(AI379:AI382)</f>
        <v>0</v>
      </c>
      <c r="AJ378" s="46">
        <f>SUM(AJ379:AJ382)</f>
        <v>0</v>
      </c>
      <c r="AK378" s="19">
        <f>SUM(AL378:AM378)</f>
        <v>3</v>
      </c>
      <c r="AL378" s="46">
        <f>SUM(AL379:AL382)</f>
        <v>3</v>
      </c>
      <c r="AM378" s="46">
        <f>SUM(AM379:AM382)</f>
        <v>0</v>
      </c>
      <c r="AN378" s="19">
        <f>SUM(AO378:AP378)</f>
        <v>1</v>
      </c>
      <c r="AO378" s="46">
        <f>SUM(AO379:AO382)</f>
        <v>1</v>
      </c>
      <c r="AP378" s="46">
        <f>SUM(AP379:AP382)</f>
        <v>0</v>
      </c>
      <c r="AQ378" s="19">
        <f>SUM(AR378:AS378)</f>
        <v>0</v>
      </c>
      <c r="AR378" s="46">
        <f>SUM(AR379:AR382)</f>
        <v>0</v>
      </c>
      <c r="AS378" s="46">
        <f>SUM(AS379:AS382)</f>
        <v>0</v>
      </c>
      <c r="AT378" s="19">
        <f>SUM(AU378:AV378)</f>
        <v>0</v>
      </c>
      <c r="AU378" s="46">
        <f>SUM(AU379:AU382)</f>
        <v>0</v>
      </c>
      <c r="AV378" s="46">
        <f>SUM(AV379:AV382)</f>
        <v>0</v>
      </c>
      <c r="AW378" s="19">
        <f>SUM(AX378:AY378)</f>
        <v>1</v>
      </c>
      <c r="AX378" s="46">
        <f>SUM(AX379:AX382)</f>
        <v>1</v>
      </c>
      <c r="AY378" s="46">
        <f>SUM(AY379:AY382)</f>
        <v>0</v>
      </c>
      <c r="AZ378" s="19">
        <f>SUM(BA378:BB378)</f>
        <v>15</v>
      </c>
      <c r="BA378" s="46">
        <f>SUM(BA379:BA382)</f>
        <v>15</v>
      </c>
      <c r="BB378" s="46">
        <f>SUM(BB379:BB382)</f>
        <v>0</v>
      </c>
    </row>
    <row r="379" spans="1:54" s="5" customFormat="1" ht="15" customHeight="1" x14ac:dyDescent="0.25">
      <c r="A379" s="23"/>
      <c r="B379" s="21"/>
      <c r="C379" s="25" t="s">
        <v>313</v>
      </c>
      <c r="D379" s="43">
        <f t="shared" ref="D379:D384" si="406">E379+F379</f>
        <v>0</v>
      </c>
      <c r="E379" s="43">
        <v>0</v>
      </c>
      <c r="F379" s="43">
        <v>0</v>
      </c>
      <c r="G379" s="43">
        <f t="shared" ref="G379:G384" si="407">H379+I379</f>
        <v>0</v>
      </c>
      <c r="H379" s="43">
        <v>0</v>
      </c>
      <c r="I379" s="43">
        <v>0</v>
      </c>
      <c r="J379" s="43">
        <f t="shared" ref="J379:J384" si="408">K379+L379</f>
        <v>0</v>
      </c>
      <c r="K379" s="43">
        <v>0</v>
      </c>
      <c r="L379" s="43">
        <v>0</v>
      </c>
      <c r="M379" s="43">
        <f t="shared" ref="M379:M384" si="409">N379+O379</f>
        <v>0</v>
      </c>
      <c r="N379" s="43">
        <f t="shared" ref="N379:O384" si="410">+E379+H379+K379</f>
        <v>0</v>
      </c>
      <c r="O379" s="43">
        <f t="shared" si="410"/>
        <v>0</v>
      </c>
      <c r="P379" s="43">
        <f t="shared" ref="P379:P384" si="411">Q379+R379</f>
        <v>0</v>
      </c>
      <c r="Q379" s="43">
        <v>0</v>
      </c>
      <c r="R379" s="43">
        <v>0</v>
      </c>
      <c r="S379" s="43">
        <f t="shared" ref="S379:S384" si="412">T379+U379</f>
        <v>0</v>
      </c>
      <c r="T379" s="43">
        <v>0</v>
      </c>
      <c r="U379" s="43">
        <v>0</v>
      </c>
      <c r="V379" s="43">
        <f t="shared" ref="V379:V384" si="413">W379+X379</f>
        <v>0</v>
      </c>
      <c r="W379" s="43">
        <v>0</v>
      </c>
      <c r="X379" s="43">
        <v>0</v>
      </c>
      <c r="Y379" s="43">
        <f t="shared" ref="Y379:Y384" si="414">Z379+AA379</f>
        <v>0</v>
      </c>
      <c r="Z379" s="43">
        <f>+Q379+T379+W379</f>
        <v>0</v>
      </c>
      <c r="AA379" s="43">
        <f>+R379+U379+X379</f>
        <v>0</v>
      </c>
      <c r="AB379" s="43">
        <f t="shared" ref="AB379:AB384" si="415">AC379+AD379</f>
        <v>0</v>
      </c>
      <c r="AC379" s="43">
        <v>0</v>
      </c>
      <c r="AD379" s="43">
        <v>0</v>
      </c>
      <c r="AE379" s="43">
        <f t="shared" ref="AE379:AE384" si="416">AF379+AG379</f>
        <v>0</v>
      </c>
      <c r="AF379" s="43">
        <v>0</v>
      </c>
      <c r="AG379" s="43">
        <v>0</v>
      </c>
      <c r="AH379" s="43">
        <f t="shared" ref="AH379:AH384" si="417">AI379+AJ379</f>
        <v>0</v>
      </c>
      <c r="AI379" s="43">
        <v>0</v>
      </c>
      <c r="AJ379" s="43">
        <v>0</v>
      </c>
      <c r="AK379" s="43">
        <f t="shared" ref="AK379:AK384" si="418">AL379+AM379</f>
        <v>0</v>
      </c>
      <c r="AL379" s="43">
        <f t="shared" ref="AL379:AM384" si="419">+AC379+AF379+AI379</f>
        <v>0</v>
      </c>
      <c r="AM379" s="43">
        <f t="shared" si="419"/>
        <v>0</v>
      </c>
      <c r="AN379" s="43">
        <f t="shared" ref="AN379:AN384" si="420">AO379+AP379</f>
        <v>1</v>
      </c>
      <c r="AO379" s="43">
        <v>1</v>
      </c>
      <c r="AP379" s="43">
        <v>0</v>
      </c>
      <c r="AQ379" s="43">
        <f t="shared" ref="AQ379:AQ384" si="421">AR379+AS379</f>
        <v>0</v>
      </c>
      <c r="AR379" s="43">
        <v>0</v>
      </c>
      <c r="AS379" s="43">
        <v>0</v>
      </c>
      <c r="AT379" s="43">
        <f t="shared" ref="AT379:AT384" si="422">AU379+AV379</f>
        <v>0</v>
      </c>
      <c r="AU379" s="43">
        <v>0</v>
      </c>
      <c r="AV379" s="43">
        <v>0</v>
      </c>
      <c r="AW379" s="43">
        <f t="shared" ref="AW379:AW384" si="423">AX379+AY379</f>
        <v>1</v>
      </c>
      <c r="AX379" s="43">
        <f t="shared" ref="AX379:AY384" si="424">+AO379+AR379+AU379</f>
        <v>1</v>
      </c>
      <c r="AY379" s="43">
        <f t="shared" si="424"/>
        <v>0</v>
      </c>
      <c r="AZ379" s="43">
        <f t="shared" ref="AZ379:AZ384" si="425">BA379+BB379</f>
        <v>1</v>
      </c>
      <c r="BA379" s="43">
        <f t="shared" ref="BA379:BB384" si="426">N379+Z379+AL379+AX379</f>
        <v>1</v>
      </c>
      <c r="BB379" s="43">
        <f t="shared" si="426"/>
        <v>0</v>
      </c>
    </row>
    <row r="380" spans="1:54" s="5" customFormat="1" ht="15" customHeight="1" x14ac:dyDescent="0.25">
      <c r="A380" s="23"/>
      <c r="B380" s="21"/>
      <c r="C380" s="25" t="s">
        <v>314</v>
      </c>
      <c r="D380" s="43">
        <f t="shared" si="406"/>
        <v>1</v>
      </c>
      <c r="E380" s="43">
        <v>1</v>
      </c>
      <c r="F380" s="43">
        <v>0</v>
      </c>
      <c r="G380" s="43">
        <f t="shared" si="407"/>
        <v>2</v>
      </c>
      <c r="H380" s="43">
        <v>2</v>
      </c>
      <c r="I380" s="43">
        <v>0</v>
      </c>
      <c r="J380" s="43">
        <f t="shared" si="408"/>
        <v>0</v>
      </c>
      <c r="K380" s="43">
        <v>0</v>
      </c>
      <c r="L380" s="43">
        <v>0</v>
      </c>
      <c r="M380" s="43">
        <f t="shared" si="409"/>
        <v>3</v>
      </c>
      <c r="N380" s="43">
        <f t="shared" si="410"/>
        <v>3</v>
      </c>
      <c r="O380" s="43">
        <f t="shared" si="410"/>
        <v>0</v>
      </c>
      <c r="P380" s="43">
        <f t="shared" si="411"/>
        <v>0</v>
      </c>
      <c r="Q380" s="43">
        <v>0</v>
      </c>
      <c r="R380" s="43">
        <v>0</v>
      </c>
      <c r="S380" s="43">
        <f t="shared" si="412"/>
        <v>0</v>
      </c>
      <c r="T380" s="43">
        <v>0</v>
      </c>
      <c r="U380" s="43">
        <v>0</v>
      </c>
      <c r="V380" s="43">
        <f t="shared" si="413"/>
        <v>0</v>
      </c>
      <c r="W380" s="43">
        <v>0</v>
      </c>
      <c r="X380" s="43">
        <v>0</v>
      </c>
      <c r="Y380" s="43">
        <f t="shared" si="414"/>
        <v>0</v>
      </c>
      <c r="Z380" s="43">
        <f t="shared" ref="Z380:AA384" si="427">+Q380+T380+W380</f>
        <v>0</v>
      </c>
      <c r="AA380" s="43">
        <f>+R380+U380+X380</f>
        <v>0</v>
      </c>
      <c r="AB380" s="43">
        <f t="shared" si="415"/>
        <v>0</v>
      </c>
      <c r="AC380" s="43">
        <v>0</v>
      </c>
      <c r="AD380" s="43">
        <v>0</v>
      </c>
      <c r="AE380" s="43">
        <f t="shared" si="416"/>
        <v>1</v>
      </c>
      <c r="AF380" s="43">
        <v>1</v>
      </c>
      <c r="AG380" s="43">
        <v>0</v>
      </c>
      <c r="AH380" s="43">
        <f t="shared" si="417"/>
        <v>0</v>
      </c>
      <c r="AI380" s="43">
        <v>0</v>
      </c>
      <c r="AJ380" s="43">
        <v>0</v>
      </c>
      <c r="AK380" s="43">
        <f t="shared" si="418"/>
        <v>1</v>
      </c>
      <c r="AL380" s="43">
        <f t="shared" si="419"/>
        <v>1</v>
      </c>
      <c r="AM380" s="43">
        <f t="shared" si="419"/>
        <v>0</v>
      </c>
      <c r="AN380" s="43">
        <f t="shared" si="420"/>
        <v>0</v>
      </c>
      <c r="AO380" s="43">
        <v>0</v>
      </c>
      <c r="AP380" s="43">
        <v>0</v>
      </c>
      <c r="AQ380" s="43">
        <f t="shared" si="421"/>
        <v>0</v>
      </c>
      <c r="AR380" s="43">
        <v>0</v>
      </c>
      <c r="AS380" s="43">
        <v>0</v>
      </c>
      <c r="AT380" s="43">
        <f t="shared" si="422"/>
        <v>0</v>
      </c>
      <c r="AU380" s="43">
        <v>0</v>
      </c>
      <c r="AV380" s="43">
        <v>0</v>
      </c>
      <c r="AW380" s="43">
        <f t="shared" si="423"/>
        <v>0</v>
      </c>
      <c r="AX380" s="43">
        <f t="shared" si="424"/>
        <v>0</v>
      </c>
      <c r="AY380" s="43">
        <f t="shared" si="424"/>
        <v>0</v>
      </c>
      <c r="AZ380" s="43">
        <f t="shared" si="425"/>
        <v>4</v>
      </c>
      <c r="BA380" s="43">
        <f t="shared" si="426"/>
        <v>4</v>
      </c>
      <c r="BB380" s="43">
        <f t="shared" si="426"/>
        <v>0</v>
      </c>
    </row>
    <row r="381" spans="1:54" s="5" customFormat="1" ht="15" customHeight="1" x14ac:dyDescent="0.25">
      <c r="A381" s="23"/>
      <c r="B381" s="21"/>
      <c r="C381" s="25" t="s">
        <v>315</v>
      </c>
      <c r="D381" s="43">
        <f t="shared" si="406"/>
        <v>0</v>
      </c>
      <c r="E381" s="43">
        <v>0</v>
      </c>
      <c r="F381" s="43">
        <v>0</v>
      </c>
      <c r="G381" s="43">
        <f t="shared" si="407"/>
        <v>0</v>
      </c>
      <c r="H381" s="43">
        <v>0</v>
      </c>
      <c r="I381" s="43">
        <v>0</v>
      </c>
      <c r="J381" s="43">
        <f t="shared" si="408"/>
        <v>0</v>
      </c>
      <c r="K381" s="43">
        <v>0</v>
      </c>
      <c r="L381" s="43">
        <v>0</v>
      </c>
      <c r="M381" s="43">
        <f t="shared" si="409"/>
        <v>0</v>
      </c>
      <c r="N381" s="43">
        <f t="shared" si="410"/>
        <v>0</v>
      </c>
      <c r="O381" s="43">
        <f t="shared" si="410"/>
        <v>0</v>
      </c>
      <c r="P381" s="43">
        <f t="shared" si="411"/>
        <v>0</v>
      </c>
      <c r="Q381" s="43">
        <v>0</v>
      </c>
      <c r="R381" s="43">
        <v>0</v>
      </c>
      <c r="S381" s="43">
        <f t="shared" si="412"/>
        <v>0</v>
      </c>
      <c r="T381" s="43">
        <v>0</v>
      </c>
      <c r="U381" s="43">
        <v>0</v>
      </c>
      <c r="V381" s="43">
        <f t="shared" si="413"/>
        <v>0</v>
      </c>
      <c r="W381" s="43">
        <v>0</v>
      </c>
      <c r="X381" s="43">
        <v>0</v>
      </c>
      <c r="Y381" s="43">
        <f t="shared" si="414"/>
        <v>0</v>
      </c>
      <c r="Z381" s="43">
        <f t="shared" si="427"/>
        <v>0</v>
      </c>
      <c r="AA381" s="43">
        <f>+R381+U381+X381</f>
        <v>0</v>
      </c>
      <c r="AB381" s="43">
        <f t="shared" si="415"/>
        <v>0</v>
      </c>
      <c r="AC381" s="43">
        <v>0</v>
      </c>
      <c r="AD381" s="43">
        <v>0</v>
      </c>
      <c r="AE381" s="43">
        <f t="shared" si="416"/>
        <v>2</v>
      </c>
      <c r="AF381" s="43">
        <v>2</v>
      </c>
      <c r="AG381" s="43">
        <v>0</v>
      </c>
      <c r="AH381" s="43">
        <f t="shared" si="417"/>
        <v>0</v>
      </c>
      <c r="AI381" s="43">
        <v>0</v>
      </c>
      <c r="AJ381" s="43">
        <v>0</v>
      </c>
      <c r="AK381" s="43">
        <f t="shared" si="418"/>
        <v>2</v>
      </c>
      <c r="AL381" s="43">
        <f t="shared" si="419"/>
        <v>2</v>
      </c>
      <c r="AM381" s="43">
        <f t="shared" si="419"/>
        <v>0</v>
      </c>
      <c r="AN381" s="43">
        <f t="shared" si="420"/>
        <v>0</v>
      </c>
      <c r="AO381" s="43">
        <v>0</v>
      </c>
      <c r="AP381" s="43">
        <v>0</v>
      </c>
      <c r="AQ381" s="43">
        <f t="shared" si="421"/>
        <v>0</v>
      </c>
      <c r="AR381" s="43">
        <v>0</v>
      </c>
      <c r="AS381" s="43">
        <v>0</v>
      </c>
      <c r="AT381" s="43">
        <f t="shared" si="422"/>
        <v>0</v>
      </c>
      <c r="AU381" s="43">
        <v>0</v>
      </c>
      <c r="AV381" s="43">
        <v>0</v>
      </c>
      <c r="AW381" s="43">
        <f t="shared" si="423"/>
        <v>0</v>
      </c>
      <c r="AX381" s="43">
        <f t="shared" si="424"/>
        <v>0</v>
      </c>
      <c r="AY381" s="43">
        <f t="shared" si="424"/>
        <v>0</v>
      </c>
      <c r="AZ381" s="43">
        <f t="shared" si="425"/>
        <v>2</v>
      </c>
      <c r="BA381" s="43">
        <f t="shared" si="426"/>
        <v>2</v>
      </c>
      <c r="BB381" s="43">
        <f t="shared" si="426"/>
        <v>0</v>
      </c>
    </row>
    <row r="382" spans="1:54" s="5" customFormat="1" ht="15" customHeight="1" x14ac:dyDescent="0.25">
      <c r="A382" s="23"/>
      <c r="B382" s="21"/>
      <c r="C382" s="25" t="s">
        <v>316</v>
      </c>
      <c r="D382" s="43">
        <f t="shared" si="406"/>
        <v>2</v>
      </c>
      <c r="E382" s="43">
        <v>2</v>
      </c>
      <c r="F382" s="43">
        <v>0</v>
      </c>
      <c r="G382" s="43">
        <f t="shared" si="407"/>
        <v>0</v>
      </c>
      <c r="H382" s="43">
        <v>0</v>
      </c>
      <c r="I382" s="43">
        <v>0</v>
      </c>
      <c r="J382" s="43">
        <f t="shared" si="408"/>
        <v>6</v>
      </c>
      <c r="K382" s="43">
        <v>6</v>
      </c>
      <c r="L382" s="43">
        <v>0</v>
      </c>
      <c r="M382" s="43">
        <f t="shared" si="409"/>
        <v>8</v>
      </c>
      <c r="N382" s="43">
        <f t="shared" si="410"/>
        <v>8</v>
      </c>
      <c r="O382" s="43">
        <f t="shared" si="410"/>
        <v>0</v>
      </c>
      <c r="P382" s="43">
        <f t="shared" si="411"/>
        <v>0</v>
      </c>
      <c r="Q382" s="43">
        <v>0</v>
      </c>
      <c r="R382" s="43">
        <v>0</v>
      </c>
      <c r="S382" s="43">
        <f t="shared" si="412"/>
        <v>0</v>
      </c>
      <c r="T382" s="43">
        <v>0</v>
      </c>
      <c r="U382" s="43">
        <v>0</v>
      </c>
      <c r="V382" s="43">
        <f t="shared" si="413"/>
        <v>0</v>
      </c>
      <c r="W382" s="43">
        <v>0</v>
      </c>
      <c r="X382" s="43">
        <v>0</v>
      </c>
      <c r="Y382" s="43">
        <f t="shared" si="414"/>
        <v>0</v>
      </c>
      <c r="Z382" s="43">
        <f t="shared" si="427"/>
        <v>0</v>
      </c>
      <c r="AA382" s="43">
        <f t="shared" si="427"/>
        <v>0</v>
      </c>
      <c r="AB382" s="43">
        <f t="shared" si="415"/>
        <v>0</v>
      </c>
      <c r="AC382" s="43">
        <v>0</v>
      </c>
      <c r="AD382" s="43">
        <v>0</v>
      </c>
      <c r="AE382" s="43">
        <f t="shared" si="416"/>
        <v>0</v>
      </c>
      <c r="AF382" s="43">
        <v>0</v>
      </c>
      <c r="AG382" s="43">
        <v>0</v>
      </c>
      <c r="AH382" s="43">
        <f t="shared" si="417"/>
        <v>0</v>
      </c>
      <c r="AI382" s="43">
        <v>0</v>
      </c>
      <c r="AJ382" s="43">
        <v>0</v>
      </c>
      <c r="AK382" s="43">
        <f t="shared" si="418"/>
        <v>0</v>
      </c>
      <c r="AL382" s="43">
        <f t="shared" si="419"/>
        <v>0</v>
      </c>
      <c r="AM382" s="43">
        <f t="shared" si="419"/>
        <v>0</v>
      </c>
      <c r="AN382" s="43">
        <f t="shared" si="420"/>
        <v>0</v>
      </c>
      <c r="AO382" s="43">
        <v>0</v>
      </c>
      <c r="AP382" s="43">
        <v>0</v>
      </c>
      <c r="AQ382" s="43">
        <f t="shared" si="421"/>
        <v>0</v>
      </c>
      <c r="AR382" s="43">
        <v>0</v>
      </c>
      <c r="AS382" s="43">
        <v>0</v>
      </c>
      <c r="AT382" s="43">
        <f t="shared" si="422"/>
        <v>0</v>
      </c>
      <c r="AU382" s="43">
        <v>0</v>
      </c>
      <c r="AV382" s="43">
        <v>0</v>
      </c>
      <c r="AW382" s="43">
        <f t="shared" si="423"/>
        <v>0</v>
      </c>
      <c r="AX382" s="43">
        <f t="shared" si="424"/>
        <v>0</v>
      </c>
      <c r="AY382" s="43">
        <f t="shared" si="424"/>
        <v>0</v>
      </c>
      <c r="AZ382" s="43">
        <f t="shared" si="425"/>
        <v>8</v>
      </c>
      <c r="BA382" s="43">
        <f t="shared" si="426"/>
        <v>8</v>
      </c>
      <c r="BB382" s="43">
        <f t="shared" si="426"/>
        <v>0</v>
      </c>
    </row>
    <row r="383" spans="1:54" s="5" customFormat="1" ht="15" customHeight="1" x14ac:dyDescent="0.25">
      <c r="A383" s="23"/>
      <c r="B383" s="21"/>
      <c r="C383" s="22" t="s">
        <v>58</v>
      </c>
      <c r="D383" s="43">
        <f t="shared" si="406"/>
        <v>1</v>
      </c>
      <c r="E383" s="43">
        <v>1</v>
      </c>
      <c r="F383" s="43">
        <v>0</v>
      </c>
      <c r="G383" s="43">
        <f t="shared" si="407"/>
        <v>1</v>
      </c>
      <c r="H383" s="43">
        <v>1</v>
      </c>
      <c r="I383" s="43">
        <v>0</v>
      </c>
      <c r="J383" s="43">
        <f t="shared" si="408"/>
        <v>6</v>
      </c>
      <c r="K383" s="43">
        <v>6</v>
      </c>
      <c r="L383" s="43">
        <v>0</v>
      </c>
      <c r="M383" s="43">
        <f t="shared" si="409"/>
        <v>8</v>
      </c>
      <c r="N383" s="43">
        <f t="shared" si="410"/>
        <v>8</v>
      </c>
      <c r="O383" s="43">
        <f t="shared" si="410"/>
        <v>0</v>
      </c>
      <c r="P383" s="43">
        <f t="shared" si="411"/>
        <v>0</v>
      </c>
      <c r="Q383" s="43">
        <v>0</v>
      </c>
      <c r="R383" s="43">
        <v>0</v>
      </c>
      <c r="S383" s="43">
        <f t="shared" si="412"/>
        <v>0</v>
      </c>
      <c r="T383" s="43">
        <v>0</v>
      </c>
      <c r="U383" s="43">
        <v>0</v>
      </c>
      <c r="V383" s="43">
        <f t="shared" si="413"/>
        <v>0</v>
      </c>
      <c r="W383" s="43">
        <v>0</v>
      </c>
      <c r="X383" s="43">
        <v>0</v>
      </c>
      <c r="Y383" s="43">
        <f t="shared" si="414"/>
        <v>0</v>
      </c>
      <c r="Z383" s="43">
        <f t="shared" si="427"/>
        <v>0</v>
      </c>
      <c r="AA383" s="43">
        <f t="shared" si="427"/>
        <v>0</v>
      </c>
      <c r="AB383" s="43">
        <f t="shared" si="415"/>
        <v>1</v>
      </c>
      <c r="AC383" s="43">
        <v>1</v>
      </c>
      <c r="AD383" s="43">
        <v>0</v>
      </c>
      <c r="AE383" s="43">
        <f t="shared" si="416"/>
        <v>0</v>
      </c>
      <c r="AF383" s="43">
        <v>0</v>
      </c>
      <c r="AG383" s="43">
        <v>0</v>
      </c>
      <c r="AH383" s="43">
        <f t="shared" si="417"/>
        <v>0</v>
      </c>
      <c r="AI383" s="43">
        <v>0</v>
      </c>
      <c r="AJ383" s="43">
        <v>0</v>
      </c>
      <c r="AK383" s="43">
        <f t="shared" si="418"/>
        <v>1</v>
      </c>
      <c r="AL383" s="43">
        <f t="shared" si="419"/>
        <v>1</v>
      </c>
      <c r="AM383" s="43">
        <f t="shared" si="419"/>
        <v>0</v>
      </c>
      <c r="AN383" s="43">
        <f t="shared" si="420"/>
        <v>0</v>
      </c>
      <c r="AO383" s="43">
        <v>0</v>
      </c>
      <c r="AP383" s="43">
        <v>0</v>
      </c>
      <c r="AQ383" s="43">
        <f t="shared" si="421"/>
        <v>1</v>
      </c>
      <c r="AR383" s="43">
        <v>1</v>
      </c>
      <c r="AS383" s="43">
        <v>0</v>
      </c>
      <c r="AT383" s="43">
        <f t="shared" si="422"/>
        <v>0</v>
      </c>
      <c r="AU383" s="43">
        <v>0</v>
      </c>
      <c r="AV383" s="43">
        <v>0</v>
      </c>
      <c r="AW383" s="43">
        <f t="shared" si="423"/>
        <v>1</v>
      </c>
      <c r="AX383" s="43">
        <f t="shared" si="424"/>
        <v>1</v>
      </c>
      <c r="AY383" s="43">
        <f t="shared" si="424"/>
        <v>0</v>
      </c>
      <c r="AZ383" s="43">
        <f t="shared" si="425"/>
        <v>10</v>
      </c>
      <c r="BA383" s="43">
        <f t="shared" si="426"/>
        <v>10</v>
      </c>
      <c r="BB383" s="43">
        <f t="shared" si="426"/>
        <v>0</v>
      </c>
    </row>
    <row r="384" spans="1:54" s="5" customFormat="1" ht="15" customHeight="1" x14ac:dyDescent="0.25">
      <c r="A384" s="23"/>
      <c r="B384" s="21"/>
      <c r="C384" s="22" t="s">
        <v>25</v>
      </c>
      <c r="D384" s="43">
        <f t="shared" si="406"/>
        <v>1062</v>
      </c>
      <c r="E384" s="43">
        <v>941</v>
      </c>
      <c r="F384" s="43">
        <v>121</v>
      </c>
      <c r="G384" s="43">
        <f t="shared" si="407"/>
        <v>988</v>
      </c>
      <c r="H384" s="43">
        <v>881</v>
      </c>
      <c r="I384" s="43">
        <v>107</v>
      </c>
      <c r="J384" s="43">
        <f t="shared" si="408"/>
        <v>986</v>
      </c>
      <c r="K384" s="43">
        <v>875</v>
      </c>
      <c r="L384" s="43">
        <v>111</v>
      </c>
      <c r="M384" s="43">
        <f t="shared" si="409"/>
        <v>3036</v>
      </c>
      <c r="N384" s="43">
        <f t="shared" si="410"/>
        <v>2697</v>
      </c>
      <c r="O384" s="43">
        <f t="shared" si="410"/>
        <v>339</v>
      </c>
      <c r="P384" s="43">
        <f t="shared" si="411"/>
        <v>1036</v>
      </c>
      <c r="Q384" s="43">
        <v>927</v>
      </c>
      <c r="R384" s="43">
        <v>109</v>
      </c>
      <c r="S384" s="43">
        <f t="shared" si="412"/>
        <v>1123</v>
      </c>
      <c r="T384" s="43">
        <v>1007</v>
      </c>
      <c r="U384" s="43">
        <v>116</v>
      </c>
      <c r="V384" s="43">
        <f t="shared" si="413"/>
        <v>1154</v>
      </c>
      <c r="W384" s="43">
        <v>1017</v>
      </c>
      <c r="X384" s="43">
        <v>137</v>
      </c>
      <c r="Y384" s="43">
        <f t="shared" si="414"/>
        <v>3313</v>
      </c>
      <c r="Z384" s="43">
        <f t="shared" si="427"/>
        <v>2951</v>
      </c>
      <c r="AA384" s="43">
        <f t="shared" si="427"/>
        <v>362</v>
      </c>
      <c r="AB384" s="43">
        <f t="shared" si="415"/>
        <v>1100</v>
      </c>
      <c r="AC384" s="43">
        <v>988</v>
      </c>
      <c r="AD384" s="43">
        <v>112</v>
      </c>
      <c r="AE384" s="43">
        <f t="shared" si="416"/>
        <v>1122</v>
      </c>
      <c r="AF384" s="43">
        <v>997</v>
      </c>
      <c r="AG384" s="43">
        <v>125</v>
      </c>
      <c r="AH384" s="43">
        <f t="shared" si="417"/>
        <v>1095</v>
      </c>
      <c r="AI384" s="43">
        <v>973</v>
      </c>
      <c r="AJ384" s="43">
        <v>122</v>
      </c>
      <c r="AK384" s="43">
        <f t="shared" si="418"/>
        <v>3317</v>
      </c>
      <c r="AL384" s="43">
        <f t="shared" si="419"/>
        <v>2958</v>
      </c>
      <c r="AM384" s="43">
        <f t="shared" si="419"/>
        <v>359</v>
      </c>
      <c r="AN384" s="43">
        <f t="shared" si="420"/>
        <v>1109</v>
      </c>
      <c r="AO384" s="43">
        <v>1017</v>
      </c>
      <c r="AP384" s="43">
        <v>92</v>
      </c>
      <c r="AQ384" s="43">
        <f t="shared" si="421"/>
        <v>1271</v>
      </c>
      <c r="AR384" s="43">
        <v>1119</v>
      </c>
      <c r="AS384" s="43">
        <v>152</v>
      </c>
      <c r="AT384" s="43">
        <f t="shared" si="422"/>
        <v>1252</v>
      </c>
      <c r="AU384" s="43">
        <v>1128</v>
      </c>
      <c r="AV384" s="43">
        <v>124</v>
      </c>
      <c r="AW384" s="43">
        <f t="shared" si="423"/>
        <v>3632</v>
      </c>
      <c r="AX384" s="43">
        <f t="shared" si="424"/>
        <v>3264</v>
      </c>
      <c r="AY384" s="43">
        <f t="shared" si="424"/>
        <v>368</v>
      </c>
      <c r="AZ384" s="43">
        <f t="shared" si="425"/>
        <v>13298</v>
      </c>
      <c r="BA384" s="43">
        <f t="shared" si="426"/>
        <v>11870</v>
      </c>
      <c r="BB384" s="43">
        <f t="shared" si="426"/>
        <v>1428</v>
      </c>
    </row>
    <row r="385" spans="1:54" s="5" customFormat="1" ht="15" customHeight="1" x14ac:dyDescent="0.25">
      <c r="A385" s="23"/>
      <c r="B385" s="21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</row>
    <row r="386" spans="1:54" s="5" customFormat="1" ht="15.75" x14ac:dyDescent="0.25">
      <c r="A386" s="20"/>
      <c r="B386" s="21" t="s">
        <v>317</v>
      </c>
      <c r="C386" s="22"/>
      <c r="D386" s="19">
        <f>SUM(E386:F386)</f>
        <v>159</v>
      </c>
      <c r="E386" s="19">
        <f>E387+E391+E392+E393+E394</f>
        <v>121</v>
      </c>
      <c r="F386" s="19">
        <f>F387+F391+F392+F393+F394</f>
        <v>38</v>
      </c>
      <c r="G386" s="19">
        <f>SUM(H386:I386)</f>
        <v>147</v>
      </c>
      <c r="H386" s="19">
        <f>H387+H391+H392+H393+H394</f>
        <v>116</v>
      </c>
      <c r="I386" s="19">
        <f>I387+I391+I392+I393+I394</f>
        <v>31</v>
      </c>
      <c r="J386" s="19">
        <f>SUM(K386:L386)</f>
        <v>162</v>
      </c>
      <c r="K386" s="19">
        <f>K387+K391+K392+K393+K394</f>
        <v>125</v>
      </c>
      <c r="L386" s="19">
        <f>L387+L391+L392+L393+L394</f>
        <v>37</v>
      </c>
      <c r="M386" s="19">
        <f>SUM(N386:O386)</f>
        <v>468</v>
      </c>
      <c r="N386" s="19">
        <f>N387+N391+N392+N393+N394</f>
        <v>362</v>
      </c>
      <c r="O386" s="19">
        <f>O387+O391+O392+O393+O394</f>
        <v>106</v>
      </c>
      <c r="P386" s="19">
        <f>SUM(Q386:R386)</f>
        <v>158</v>
      </c>
      <c r="Q386" s="19">
        <f>Q387+Q391+Q392+Q393+Q394</f>
        <v>127</v>
      </c>
      <c r="R386" s="19">
        <f>R387+R391+R392+R393+R394</f>
        <v>31</v>
      </c>
      <c r="S386" s="19">
        <f>SUM(T386:U386)</f>
        <v>153</v>
      </c>
      <c r="T386" s="19">
        <f>T387+T391+T392+T393+T394</f>
        <v>119</v>
      </c>
      <c r="U386" s="19">
        <f>U387+U391+U392+U393+U394</f>
        <v>34</v>
      </c>
      <c r="V386" s="19">
        <f>SUM(W386:X386)</f>
        <v>142</v>
      </c>
      <c r="W386" s="19">
        <f>W387+W391+W392+W393+W394</f>
        <v>108</v>
      </c>
      <c r="X386" s="19">
        <f>X387+X391+X392+X393+X394</f>
        <v>34</v>
      </c>
      <c r="Y386" s="19">
        <f>SUM(Z386:AA386)</f>
        <v>453</v>
      </c>
      <c r="Z386" s="19">
        <f>Z387+Z391+Z392+Z393+Z394</f>
        <v>354</v>
      </c>
      <c r="AA386" s="19">
        <f>AA387+AA391+AA392+AA393+AA394</f>
        <v>99</v>
      </c>
      <c r="AB386" s="19">
        <f>SUM(AC386:AD386)</f>
        <v>164</v>
      </c>
      <c r="AC386" s="19">
        <f>AC387+AC391+AC392+AC393+AC394</f>
        <v>128</v>
      </c>
      <c r="AD386" s="19">
        <f>AD387+AD391+AD392+AD393+AD394</f>
        <v>36</v>
      </c>
      <c r="AE386" s="19">
        <f>SUM(AF386:AG386)</f>
        <v>168</v>
      </c>
      <c r="AF386" s="19">
        <f>AF387+AF391+AF392+AF393+AF394</f>
        <v>136</v>
      </c>
      <c r="AG386" s="19">
        <f>AG387+AG391+AG392+AG393+AG394</f>
        <v>32</v>
      </c>
      <c r="AH386" s="19">
        <f>SUM(AI386:AJ386)</f>
        <v>192</v>
      </c>
      <c r="AI386" s="19">
        <f>AI387+AI391+AI392+AI393+AI394</f>
        <v>161</v>
      </c>
      <c r="AJ386" s="19">
        <f>AJ387+AJ391+AJ392+AJ393+AJ394</f>
        <v>31</v>
      </c>
      <c r="AK386" s="19">
        <f>SUM(AL386:AM386)</f>
        <v>524</v>
      </c>
      <c r="AL386" s="19">
        <f>AL387+AL391+AL392+AL393+AL394</f>
        <v>425</v>
      </c>
      <c r="AM386" s="19">
        <f>AM387+AM391+AM392+AM393+AM394</f>
        <v>99</v>
      </c>
      <c r="AN386" s="19">
        <f>SUM(AO386:AP386)</f>
        <v>187</v>
      </c>
      <c r="AO386" s="19">
        <f>AO387+AO391+AO392+AO393+AO394</f>
        <v>155</v>
      </c>
      <c r="AP386" s="19">
        <f>AP387+AP391+AP392+AP393+AP394</f>
        <v>32</v>
      </c>
      <c r="AQ386" s="19">
        <f>SUM(AR386:AS386)</f>
        <v>192</v>
      </c>
      <c r="AR386" s="19">
        <f>AR387+AR391+AR392+AR393+AR394</f>
        <v>159</v>
      </c>
      <c r="AS386" s="19">
        <f>AS387+AS391+AS392+AS393+AS394</f>
        <v>33</v>
      </c>
      <c r="AT386" s="19">
        <f>SUM(AU386:AV386)</f>
        <v>196</v>
      </c>
      <c r="AU386" s="19">
        <f>AU387+AU391+AU392+AU393+AU394</f>
        <v>167</v>
      </c>
      <c r="AV386" s="19">
        <f>AV387+AV391+AV392+AV393+AV394</f>
        <v>29</v>
      </c>
      <c r="AW386" s="19">
        <f>SUM(AX386:AY386)</f>
        <v>575</v>
      </c>
      <c r="AX386" s="19">
        <f>AX387+AX391+AX392+AX393+AX394</f>
        <v>481</v>
      </c>
      <c r="AY386" s="19">
        <f>AY387+AY391+AY392+AY393+AY394</f>
        <v>94</v>
      </c>
      <c r="AZ386" s="19">
        <f>SUM(BA386:BB386)</f>
        <v>2020</v>
      </c>
      <c r="BA386" s="19">
        <f>BA387+BA391+BA392+BA393+BA394</f>
        <v>1622</v>
      </c>
      <c r="BB386" s="19">
        <f>BB387+BB391+BB392+BB393+BB394</f>
        <v>398</v>
      </c>
    </row>
    <row r="387" spans="1:54" s="5" customFormat="1" ht="15" customHeight="1" x14ac:dyDescent="0.25">
      <c r="A387" s="23"/>
      <c r="B387" s="21"/>
      <c r="C387" s="22" t="s">
        <v>318</v>
      </c>
      <c r="D387" s="19">
        <f>SUM(E387:F387)</f>
        <v>95</v>
      </c>
      <c r="E387" s="19">
        <f>SUM(E388:E390)</f>
        <v>63</v>
      </c>
      <c r="F387" s="19">
        <f>SUM(F388:F390)</f>
        <v>32</v>
      </c>
      <c r="G387" s="19">
        <f>SUM(H387:I387)</f>
        <v>90</v>
      </c>
      <c r="H387" s="19">
        <f>SUM(H388:H390)</f>
        <v>62</v>
      </c>
      <c r="I387" s="19">
        <f>SUM(I388:I390)</f>
        <v>28</v>
      </c>
      <c r="J387" s="19">
        <f>SUM(K387:L387)</f>
        <v>94</v>
      </c>
      <c r="K387" s="19">
        <f>SUM(K388:K390)</f>
        <v>63</v>
      </c>
      <c r="L387" s="19">
        <f>SUM(L388:L390)</f>
        <v>31</v>
      </c>
      <c r="M387" s="19">
        <f>SUM(N387:O387)</f>
        <v>279</v>
      </c>
      <c r="N387" s="19">
        <f>SUM(N388:N390)</f>
        <v>188</v>
      </c>
      <c r="O387" s="19">
        <f>SUM(O388:O390)</f>
        <v>91</v>
      </c>
      <c r="P387" s="19">
        <f>SUM(Q387:R387)</f>
        <v>90</v>
      </c>
      <c r="Q387" s="19">
        <f>SUM(Q388:Q390)</f>
        <v>65</v>
      </c>
      <c r="R387" s="19">
        <f>SUM(R388:R390)</f>
        <v>25</v>
      </c>
      <c r="S387" s="19">
        <f>SUM(T387:U387)</f>
        <v>98</v>
      </c>
      <c r="T387" s="19">
        <f>SUM(T388:T390)</f>
        <v>68</v>
      </c>
      <c r="U387" s="19">
        <f>SUM(U388:U390)</f>
        <v>30</v>
      </c>
      <c r="V387" s="19">
        <f>SUM(W387:X387)</f>
        <v>97</v>
      </c>
      <c r="W387" s="19">
        <f>SUM(W388:W390)</f>
        <v>68</v>
      </c>
      <c r="X387" s="19">
        <f>SUM(X388:X390)</f>
        <v>29</v>
      </c>
      <c r="Y387" s="19">
        <f>SUM(Z387:AA387)</f>
        <v>285</v>
      </c>
      <c r="Z387" s="19">
        <f>SUM(Z388:Z390)</f>
        <v>201</v>
      </c>
      <c r="AA387" s="19">
        <f>SUM(AA388:AA390)</f>
        <v>84</v>
      </c>
      <c r="AB387" s="19">
        <f>SUM(AC387:AD387)</f>
        <v>99</v>
      </c>
      <c r="AC387" s="19">
        <f>SUM(AC388:AC390)</f>
        <v>68</v>
      </c>
      <c r="AD387" s="19">
        <f>SUM(AD388:AD390)</f>
        <v>31</v>
      </c>
      <c r="AE387" s="19">
        <f>SUM(AF387:AG387)</f>
        <v>94</v>
      </c>
      <c r="AF387" s="19">
        <f>SUM(AF388:AF390)</f>
        <v>64</v>
      </c>
      <c r="AG387" s="19">
        <f>SUM(AG388:AG390)</f>
        <v>30</v>
      </c>
      <c r="AH387" s="19">
        <f>SUM(AI387:AJ387)</f>
        <v>102</v>
      </c>
      <c r="AI387" s="19">
        <f>SUM(AI388:AI390)</f>
        <v>74</v>
      </c>
      <c r="AJ387" s="19">
        <f>SUM(AJ388:AJ390)</f>
        <v>28</v>
      </c>
      <c r="AK387" s="19">
        <f>SUM(AL387:AM387)</f>
        <v>295</v>
      </c>
      <c r="AL387" s="19">
        <f>SUM(AL388:AL390)</f>
        <v>206</v>
      </c>
      <c r="AM387" s="19">
        <f>SUM(AM388:AM390)</f>
        <v>89</v>
      </c>
      <c r="AN387" s="19">
        <f>SUM(AO387:AP387)</f>
        <v>100</v>
      </c>
      <c r="AO387" s="19">
        <f>SUM(AO388:AO390)</f>
        <v>74</v>
      </c>
      <c r="AP387" s="19">
        <f>SUM(AP388:AP390)</f>
        <v>26</v>
      </c>
      <c r="AQ387" s="19">
        <f>SUM(AR387:AS387)</f>
        <v>101</v>
      </c>
      <c r="AR387" s="19">
        <f>SUM(AR388:AR390)</f>
        <v>72</v>
      </c>
      <c r="AS387" s="19">
        <f>SUM(AS388:AS390)</f>
        <v>29</v>
      </c>
      <c r="AT387" s="19">
        <f>SUM(AU387:AV387)</f>
        <v>102</v>
      </c>
      <c r="AU387" s="19">
        <f>SUM(AU388:AU390)</f>
        <v>78</v>
      </c>
      <c r="AV387" s="19">
        <f>SUM(AV388:AV390)</f>
        <v>24</v>
      </c>
      <c r="AW387" s="19">
        <f>SUM(AX387:AY387)</f>
        <v>303</v>
      </c>
      <c r="AX387" s="19">
        <f>SUM(AX388:AX390)</f>
        <v>224</v>
      </c>
      <c r="AY387" s="19">
        <f>SUM(AY388:AY390)</f>
        <v>79</v>
      </c>
      <c r="AZ387" s="19">
        <f>SUM(BA387:BB387)</f>
        <v>1162</v>
      </c>
      <c r="BA387" s="19">
        <f>SUM(BA388:BA390)</f>
        <v>819</v>
      </c>
      <c r="BB387" s="19">
        <f>SUM(BB388:BB390)</f>
        <v>343</v>
      </c>
    </row>
    <row r="388" spans="1:54" s="5" customFormat="1" ht="15" customHeight="1" x14ac:dyDescent="0.25">
      <c r="A388" s="23"/>
      <c r="B388" s="21"/>
      <c r="C388" s="25" t="s">
        <v>319</v>
      </c>
      <c r="D388" s="43">
        <f t="shared" ref="D388:D394" si="428">E388+F388</f>
        <v>3</v>
      </c>
      <c r="E388" s="43">
        <v>3</v>
      </c>
      <c r="F388" s="43">
        <v>0</v>
      </c>
      <c r="G388" s="43">
        <f>H388+I388</f>
        <v>2</v>
      </c>
      <c r="H388" s="43">
        <v>2</v>
      </c>
      <c r="I388" s="43">
        <v>0</v>
      </c>
      <c r="J388" s="43">
        <f t="shared" ref="J388:J394" si="429">K388+L388</f>
        <v>3</v>
      </c>
      <c r="K388" s="43">
        <v>3</v>
      </c>
      <c r="L388" s="43">
        <v>0</v>
      </c>
      <c r="M388" s="43">
        <f t="shared" ref="M388:M394" si="430">N388+O388</f>
        <v>8</v>
      </c>
      <c r="N388" s="43">
        <f t="shared" ref="N388:O394" si="431">+E388+H388+K388</f>
        <v>8</v>
      </c>
      <c r="O388" s="43">
        <f t="shared" si="431"/>
        <v>0</v>
      </c>
      <c r="P388" s="43">
        <f>Q388+R388</f>
        <v>1</v>
      </c>
      <c r="Q388" s="43">
        <v>1</v>
      </c>
      <c r="R388" s="43">
        <v>0</v>
      </c>
      <c r="S388" s="43">
        <f>T388+U388</f>
        <v>3</v>
      </c>
      <c r="T388" s="43">
        <v>3</v>
      </c>
      <c r="U388" s="43">
        <v>0</v>
      </c>
      <c r="V388" s="43">
        <f>W388+X388</f>
        <v>1</v>
      </c>
      <c r="W388" s="43">
        <v>1</v>
      </c>
      <c r="X388" s="43">
        <v>0</v>
      </c>
      <c r="Y388" s="43">
        <f>Z388+AA388</f>
        <v>5</v>
      </c>
      <c r="Z388" s="43">
        <f>+Q388+T388+W388</f>
        <v>5</v>
      </c>
      <c r="AA388" s="43">
        <f>+R388+U388+X388</f>
        <v>0</v>
      </c>
      <c r="AB388" s="43">
        <f t="shared" ref="AB388:AB394" si="432">AC388+AD388</f>
        <v>3</v>
      </c>
      <c r="AC388" s="43">
        <v>3</v>
      </c>
      <c r="AD388" s="43">
        <v>0</v>
      </c>
      <c r="AE388" s="43">
        <f>AF388+AG388</f>
        <v>2</v>
      </c>
      <c r="AF388" s="43">
        <v>2</v>
      </c>
      <c r="AG388" s="43">
        <v>0</v>
      </c>
      <c r="AH388" s="43">
        <f t="shared" ref="AH388:AH394" si="433">AI388+AJ388</f>
        <v>2</v>
      </c>
      <c r="AI388" s="43">
        <v>2</v>
      </c>
      <c r="AJ388" s="43">
        <v>0</v>
      </c>
      <c r="AK388" s="43">
        <f t="shared" ref="AK388:AK394" si="434">AL388+AM388</f>
        <v>7</v>
      </c>
      <c r="AL388" s="43">
        <f t="shared" ref="AL388:AM394" si="435">+AC388+AF388+AI388</f>
        <v>7</v>
      </c>
      <c r="AM388" s="43">
        <f t="shared" si="435"/>
        <v>0</v>
      </c>
      <c r="AN388" s="43">
        <f>AO388+AP388</f>
        <v>2</v>
      </c>
      <c r="AO388" s="43">
        <v>2</v>
      </c>
      <c r="AP388" s="43">
        <v>0</v>
      </c>
      <c r="AQ388" s="43">
        <f>AR388+AS388</f>
        <v>2</v>
      </c>
      <c r="AR388" s="43">
        <v>2</v>
      </c>
      <c r="AS388" s="43">
        <v>0</v>
      </c>
      <c r="AT388" s="43">
        <f>AU388+AV388</f>
        <v>2</v>
      </c>
      <c r="AU388" s="43">
        <v>2</v>
      </c>
      <c r="AV388" s="43">
        <v>0</v>
      </c>
      <c r="AW388" s="43">
        <f>AX388+AY388</f>
        <v>6</v>
      </c>
      <c r="AX388" s="43">
        <f>+AO388+AR388+AU388</f>
        <v>6</v>
      </c>
      <c r="AY388" s="43">
        <f>+AP388+AS388+AV388</f>
        <v>0</v>
      </c>
      <c r="AZ388" s="43">
        <f>BA388+BB388</f>
        <v>26</v>
      </c>
      <c r="BA388" s="43">
        <f t="shared" ref="BA388:BB394" si="436">N388+Z388+AL388+AX388</f>
        <v>26</v>
      </c>
      <c r="BB388" s="43">
        <f t="shared" si="436"/>
        <v>0</v>
      </c>
    </row>
    <row r="389" spans="1:54" s="5" customFormat="1" ht="15" customHeight="1" x14ac:dyDescent="0.25">
      <c r="A389" s="23"/>
      <c r="B389" s="21"/>
      <c r="C389" s="25" t="s">
        <v>320</v>
      </c>
      <c r="D389" s="43">
        <f t="shared" si="428"/>
        <v>92</v>
      </c>
      <c r="E389" s="43">
        <v>60</v>
      </c>
      <c r="F389" s="43">
        <v>32</v>
      </c>
      <c r="G389" s="43">
        <f t="shared" ref="G389:G394" si="437">H389+I389</f>
        <v>88</v>
      </c>
      <c r="H389" s="43">
        <v>60</v>
      </c>
      <c r="I389" s="43">
        <v>28</v>
      </c>
      <c r="J389" s="43">
        <f t="shared" si="429"/>
        <v>90</v>
      </c>
      <c r="K389" s="43">
        <v>60</v>
      </c>
      <c r="L389" s="43">
        <v>30</v>
      </c>
      <c r="M389" s="43">
        <f t="shared" si="430"/>
        <v>270</v>
      </c>
      <c r="N389" s="43">
        <f t="shared" si="431"/>
        <v>180</v>
      </c>
      <c r="O389" s="43">
        <f t="shared" si="431"/>
        <v>90</v>
      </c>
      <c r="P389" s="43">
        <f t="shared" ref="P389:P394" si="438">Q389+R389</f>
        <v>89</v>
      </c>
      <c r="Q389" s="43">
        <v>64</v>
      </c>
      <c r="R389" s="43">
        <v>25</v>
      </c>
      <c r="S389" s="43">
        <f t="shared" ref="S389:S394" si="439">T389+U389</f>
        <v>95</v>
      </c>
      <c r="T389" s="43">
        <v>65</v>
      </c>
      <c r="U389" s="43">
        <v>30</v>
      </c>
      <c r="V389" s="43">
        <f t="shared" ref="V389:V394" si="440">W389+X389</f>
        <v>96</v>
      </c>
      <c r="W389" s="43">
        <v>67</v>
      </c>
      <c r="X389" s="43">
        <v>29</v>
      </c>
      <c r="Y389" s="43">
        <f t="shared" ref="Y389:Y394" si="441">Z389+AA389</f>
        <v>280</v>
      </c>
      <c r="Z389" s="43">
        <f t="shared" ref="Z389:AA394" si="442">+Q389+T389+W389</f>
        <v>196</v>
      </c>
      <c r="AA389" s="43">
        <f t="shared" si="442"/>
        <v>84</v>
      </c>
      <c r="AB389" s="43">
        <f t="shared" si="432"/>
        <v>96</v>
      </c>
      <c r="AC389" s="43">
        <v>65</v>
      </c>
      <c r="AD389" s="43">
        <v>31</v>
      </c>
      <c r="AE389" s="43">
        <f t="shared" ref="AE389:AE394" si="443">AF389+AG389</f>
        <v>92</v>
      </c>
      <c r="AF389" s="43">
        <v>62</v>
      </c>
      <c r="AG389" s="43">
        <v>30</v>
      </c>
      <c r="AH389" s="43">
        <f t="shared" si="433"/>
        <v>100</v>
      </c>
      <c r="AI389" s="43">
        <v>72</v>
      </c>
      <c r="AJ389" s="43">
        <v>28</v>
      </c>
      <c r="AK389" s="43">
        <f t="shared" si="434"/>
        <v>288</v>
      </c>
      <c r="AL389" s="43">
        <f t="shared" si="435"/>
        <v>199</v>
      </c>
      <c r="AM389" s="43">
        <f t="shared" si="435"/>
        <v>89</v>
      </c>
      <c r="AN389" s="43">
        <f t="shared" ref="AN389:AN394" si="444">AO389+AP389</f>
        <v>98</v>
      </c>
      <c r="AO389" s="43">
        <v>72</v>
      </c>
      <c r="AP389" s="43">
        <v>26</v>
      </c>
      <c r="AQ389" s="43">
        <f t="shared" ref="AQ389:AQ394" si="445">AR389+AS389</f>
        <v>99</v>
      </c>
      <c r="AR389" s="43">
        <v>70</v>
      </c>
      <c r="AS389" s="43">
        <v>29</v>
      </c>
      <c r="AT389" s="43">
        <f t="shared" ref="AT389:AT394" si="446">AU389+AV389</f>
        <v>100</v>
      </c>
      <c r="AU389" s="43">
        <v>76</v>
      </c>
      <c r="AV389" s="43">
        <v>24</v>
      </c>
      <c r="AW389" s="43">
        <f t="shared" ref="AW389:AW394" si="447">AX389+AY389</f>
        <v>297</v>
      </c>
      <c r="AX389" s="43">
        <f t="shared" ref="AX389:AY394" si="448">+AO389+AR389+AU389</f>
        <v>218</v>
      </c>
      <c r="AY389" s="43">
        <f t="shared" si="448"/>
        <v>79</v>
      </c>
      <c r="AZ389" s="43">
        <f t="shared" ref="AZ389:AZ394" si="449">BA389+BB389</f>
        <v>1135</v>
      </c>
      <c r="BA389" s="43">
        <f t="shared" si="436"/>
        <v>793</v>
      </c>
      <c r="BB389" s="43">
        <f t="shared" si="436"/>
        <v>342</v>
      </c>
    </row>
    <row r="390" spans="1:54" s="5" customFormat="1" ht="15" customHeight="1" x14ac:dyDescent="0.25">
      <c r="A390" s="23"/>
      <c r="B390" s="21"/>
      <c r="C390" s="25" t="s">
        <v>321</v>
      </c>
      <c r="D390" s="43">
        <f t="shared" si="428"/>
        <v>0</v>
      </c>
      <c r="E390" s="43">
        <v>0</v>
      </c>
      <c r="F390" s="43">
        <v>0</v>
      </c>
      <c r="G390" s="43">
        <f t="shared" si="437"/>
        <v>0</v>
      </c>
      <c r="H390" s="43">
        <v>0</v>
      </c>
      <c r="I390" s="43">
        <v>0</v>
      </c>
      <c r="J390" s="43">
        <f t="shared" si="429"/>
        <v>1</v>
      </c>
      <c r="K390" s="43">
        <v>0</v>
      </c>
      <c r="L390" s="43">
        <v>1</v>
      </c>
      <c r="M390" s="43">
        <f t="shared" si="430"/>
        <v>1</v>
      </c>
      <c r="N390" s="43">
        <f t="shared" si="431"/>
        <v>0</v>
      </c>
      <c r="O390" s="43">
        <f t="shared" si="431"/>
        <v>1</v>
      </c>
      <c r="P390" s="43">
        <f t="shared" si="438"/>
        <v>0</v>
      </c>
      <c r="Q390" s="43">
        <v>0</v>
      </c>
      <c r="R390" s="43">
        <v>0</v>
      </c>
      <c r="S390" s="43">
        <f t="shared" si="439"/>
        <v>0</v>
      </c>
      <c r="T390" s="43">
        <v>0</v>
      </c>
      <c r="U390" s="43">
        <v>0</v>
      </c>
      <c r="V390" s="43">
        <f t="shared" si="440"/>
        <v>0</v>
      </c>
      <c r="W390" s="43">
        <v>0</v>
      </c>
      <c r="X390" s="43">
        <v>0</v>
      </c>
      <c r="Y390" s="43">
        <f t="shared" si="441"/>
        <v>0</v>
      </c>
      <c r="Z390" s="43">
        <f t="shared" si="442"/>
        <v>0</v>
      </c>
      <c r="AA390" s="43">
        <f t="shared" si="442"/>
        <v>0</v>
      </c>
      <c r="AB390" s="43">
        <f t="shared" si="432"/>
        <v>0</v>
      </c>
      <c r="AC390" s="43">
        <v>0</v>
      </c>
      <c r="AD390" s="43">
        <v>0</v>
      </c>
      <c r="AE390" s="43">
        <f t="shared" si="443"/>
        <v>0</v>
      </c>
      <c r="AF390" s="43">
        <v>0</v>
      </c>
      <c r="AG390" s="43">
        <v>0</v>
      </c>
      <c r="AH390" s="43">
        <f t="shared" si="433"/>
        <v>0</v>
      </c>
      <c r="AI390" s="43">
        <v>0</v>
      </c>
      <c r="AJ390" s="43">
        <v>0</v>
      </c>
      <c r="AK390" s="43">
        <f t="shared" si="434"/>
        <v>0</v>
      </c>
      <c r="AL390" s="43">
        <f t="shared" si="435"/>
        <v>0</v>
      </c>
      <c r="AM390" s="43">
        <f t="shared" si="435"/>
        <v>0</v>
      </c>
      <c r="AN390" s="43">
        <f t="shared" si="444"/>
        <v>0</v>
      </c>
      <c r="AO390" s="43">
        <v>0</v>
      </c>
      <c r="AP390" s="43">
        <v>0</v>
      </c>
      <c r="AQ390" s="43">
        <f t="shared" si="445"/>
        <v>0</v>
      </c>
      <c r="AR390" s="43">
        <v>0</v>
      </c>
      <c r="AS390" s="43">
        <v>0</v>
      </c>
      <c r="AT390" s="43">
        <f t="shared" si="446"/>
        <v>0</v>
      </c>
      <c r="AU390" s="43">
        <v>0</v>
      </c>
      <c r="AV390" s="43">
        <v>0</v>
      </c>
      <c r="AW390" s="43">
        <f t="shared" si="447"/>
        <v>0</v>
      </c>
      <c r="AX390" s="43">
        <f t="shared" si="448"/>
        <v>0</v>
      </c>
      <c r="AY390" s="43">
        <f t="shared" si="448"/>
        <v>0</v>
      </c>
      <c r="AZ390" s="43">
        <f t="shared" si="449"/>
        <v>1</v>
      </c>
      <c r="BA390" s="43">
        <f t="shared" si="436"/>
        <v>0</v>
      </c>
      <c r="BB390" s="43">
        <f t="shared" si="436"/>
        <v>1</v>
      </c>
    </row>
    <row r="391" spans="1:54" s="5" customFormat="1" ht="15" customHeight="1" x14ac:dyDescent="0.2">
      <c r="A391" s="23"/>
      <c r="B391" s="24"/>
      <c r="C391" s="22" t="s">
        <v>322</v>
      </c>
      <c r="D391" s="43">
        <f t="shared" si="428"/>
        <v>2</v>
      </c>
      <c r="E391" s="43">
        <v>2</v>
      </c>
      <c r="F391" s="43">
        <v>0</v>
      </c>
      <c r="G391" s="43">
        <f t="shared" si="437"/>
        <v>2</v>
      </c>
      <c r="H391" s="43">
        <v>2</v>
      </c>
      <c r="I391" s="43">
        <v>0</v>
      </c>
      <c r="J391" s="43">
        <f t="shared" si="429"/>
        <v>2</v>
      </c>
      <c r="K391" s="43">
        <v>2</v>
      </c>
      <c r="L391" s="43">
        <v>0</v>
      </c>
      <c r="M391" s="43">
        <f t="shared" si="430"/>
        <v>6</v>
      </c>
      <c r="N391" s="43">
        <f t="shared" si="431"/>
        <v>6</v>
      </c>
      <c r="O391" s="43">
        <f t="shared" si="431"/>
        <v>0</v>
      </c>
      <c r="P391" s="43">
        <f t="shared" si="438"/>
        <v>2</v>
      </c>
      <c r="Q391" s="43">
        <v>2</v>
      </c>
      <c r="R391" s="43">
        <v>0</v>
      </c>
      <c r="S391" s="43">
        <f t="shared" si="439"/>
        <v>2</v>
      </c>
      <c r="T391" s="43">
        <v>2</v>
      </c>
      <c r="U391" s="43">
        <v>0</v>
      </c>
      <c r="V391" s="43">
        <f t="shared" si="440"/>
        <v>2</v>
      </c>
      <c r="W391" s="43">
        <v>2</v>
      </c>
      <c r="X391" s="43">
        <v>0</v>
      </c>
      <c r="Y391" s="43">
        <f t="shared" si="441"/>
        <v>6</v>
      </c>
      <c r="Z391" s="43">
        <f t="shared" si="442"/>
        <v>6</v>
      </c>
      <c r="AA391" s="43">
        <f t="shared" si="442"/>
        <v>0</v>
      </c>
      <c r="AB391" s="43">
        <f t="shared" si="432"/>
        <v>0</v>
      </c>
      <c r="AC391" s="43">
        <v>0</v>
      </c>
      <c r="AD391" s="43">
        <v>0</v>
      </c>
      <c r="AE391" s="43">
        <f t="shared" si="443"/>
        <v>0</v>
      </c>
      <c r="AF391" s="43">
        <v>0</v>
      </c>
      <c r="AG391" s="43">
        <v>0</v>
      </c>
      <c r="AH391" s="43">
        <f t="shared" si="433"/>
        <v>0</v>
      </c>
      <c r="AI391" s="43">
        <v>0</v>
      </c>
      <c r="AJ391" s="43">
        <v>0</v>
      </c>
      <c r="AK391" s="43">
        <f t="shared" si="434"/>
        <v>0</v>
      </c>
      <c r="AL391" s="43">
        <f t="shared" si="435"/>
        <v>0</v>
      </c>
      <c r="AM391" s="43">
        <f t="shared" si="435"/>
        <v>0</v>
      </c>
      <c r="AN391" s="43">
        <f t="shared" si="444"/>
        <v>0</v>
      </c>
      <c r="AO391" s="43">
        <v>0</v>
      </c>
      <c r="AP391" s="43">
        <v>0</v>
      </c>
      <c r="AQ391" s="43">
        <f t="shared" si="445"/>
        <v>0</v>
      </c>
      <c r="AR391" s="43">
        <v>0</v>
      </c>
      <c r="AS391" s="43">
        <v>0</v>
      </c>
      <c r="AT391" s="43">
        <f t="shared" si="446"/>
        <v>0</v>
      </c>
      <c r="AU391" s="43">
        <v>0</v>
      </c>
      <c r="AV391" s="43">
        <v>0</v>
      </c>
      <c r="AW391" s="43">
        <f t="shared" si="447"/>
        <v>0</v>
      </c>
      <c r="AX391" s="43">
        <f t="shared" si="448"/>
        <v>0</v>
      </c>
      <c r="AY391" s="43">
        <f t="shared" si="448"/>
        <v>0</v>
      </c>
      <c r="AZ391" s="43">
        <f t="shared" si="449"/>
        <v>12</v>
      </c>
      <c r="BA391" s="43">
        <f t="shared" si="436"/>
        <v>12</v>
      </c>
      <c r="BB391" s="43">
        <f t="shared" si="436"/>
        <v>0</v>
      </c>
    </row>
    <row r="392" spans="1:54" s="5" customFormat="1" ht="15" customHeight="1" x14ac:dyDescent="0.2">
      <c r="A392" s="23"/>
      <c r="B392" s="24"/>
      <c r="C392" s="22" t="s">
        <v>323</v>
      </c>
      <c r="D392" s="43">
        <f t="shared" si="428"/>
        <v>3</v>
      </c>
      <c r="E392" s="43">
        <v>3</v>
      </c>
      <c r="F392" s="43">
        <v>0</v>
      </c>
      <c r="G392" s="43">
        <f t="shared" si="437"/>
        <v>2</v>
      </c>
      <c r="H392" s="43">
        <v>2</v>
      </c>
      <c r="I392" s="43">
        <v>0</v>
      </c>
      <c r="J392" s="43">
        <f t="shared" si="429"/>
        <v>2</v>
      </c>
      <c r="K392" s="43">
        <v>2</v>
      </c>
      <c r="L392" s="43">
        <v>0</v>
      </c>
      <c r="M392" s="43">
        <f t="shared" si="430"/>
        <v>7</v>
      </c>
      <c r="N392" s="43">
        <f t="shared" si="431"/>
        <v>7</v>
      </c>
      <c r="O392" s="43">
        <f t="shared" si="431"/>
        <v>0</v>
      </c>
      <c r="P392" s="43">
        <f t="shared" si="438"/>
        <v>1</v>
      </c>
      <c r="Q392" s="43">
        <v>1</v>
      </c>
      <c r="R392" s="43">
        <v>0</v>
      </c>
      <c r="S392" s="43">
        <f t="shared" si="439"/>
        <v>5</v>
      </c>
      <c r="T392" s="43">
        <v>5</v>
      </c>
      <c r="U392" s="43">
        <v>0</v>
      </c>
      <c r="V392" s="43">
        <f t="shared" si="440"/>
        <v>1</v>
      </c>
      <c r="W392" s="43">
        <v>1</v>
      </c>
      <c r="X392" s="43">
        <v>0</v>
      </c>
      <c r="Y392" s="43">
        <f t="shared" si="441"/>
        <v>7</v>
      </c>
      <c r="Z392" s="43">
        <f t="shared" si="442"/>
        <v>7</v>
      </c>
      <c r="AA392" s="43">
        <f t="shared" si="442"/>
        <v>0</v>
      </c>
      <c r="AB392" s="43">
        <f t="shared" si="432"/>
        <v>0</v>
      </c>
      <c r="AC392" s="43">
        <v>0</v>
      </c>
      <c r="AD392" s="43">
        <v>0</v>
      </c>
      <c r="AE392" s="43">
        <f t="shared" si="443"/>
        <v>3</v>
      </c>
      <c r="AF392" s="43">
        <v>3</v>
      </c>
      <c r="AG392" s="43">
        <v>0</v>
      </c>
      <c r="AH392" s="43">
        <f t="shared" si="433"/>
        <v>3</v>
      </c>
      <c r="AI392" s="43">
        <v>3</v>
      </c>
      <c r="AJ392" s="43">
        <v>0</v>
      </c>
      <c r="AK392" s="43">
        <f t="shared" si="434"/>
        <v>6</v>
      </c>
      <c r="AL392" s="43">
        <f t="shared" si="435"/>
        <v>6</v>
      </c>
      <c r="AM392" s="43">
        <f t="shared" si="435"/>
        <v>0</v>
      </c>
      <c r="AN392" s="43">
        <f t="shared" si="444"/>
        <v>2</v>
      </c>
      <c r="AO392" s="43">
        <v>2</v>
      </c>
      <c r="AP392" s="43">
        <v>0</v>
      </c>
      <c r="AQ392" s="43">
        <f t="shared" si="445"/>
        <v>3</v>
      </c>
      <c r="AR392" s="43">
        <v>3</v>
      </c>
      <c r="AS392" s="43">
        <v>0</v>
      </c>
      <c r="AT392" s="43">
        <f t="shared" si="446"/>
        <v>2</v>
      </c>
      <c r="AU392" s="43">
        <v>2</v>
      </c>
      <c r="AV392" s="43">
        <v>0</v>
      </c>
      <c r="AW392" s="43">
        <f t="shared" si="447"/>
        <v>7</v>
      </c>
      <c r="AX392" s="43">
        <f t="shared" si="448"/>
        <v>7</v>
      </c>
      <c r="AY392" s="43">
        <f t="shared" si="448"/>
        <v>0</v>
      </c>
      <c r="AZ392" s="43">
        <f t="shared" si="449"/>
        <v>27</v>
      </c>
      <c r="BA392" s="43">
        <f t="shared" si="436"/>
        <v>27</v>
      </c>
      <c r="BB392" s="43">
        <f t="shared" si="436"/>
        <v>0</v>
      </c>
    </row>
    <row r="393" spans="1:54" s="5" customFormat="1" ht="15" customHeight="1" x14ac:dyDescent="0.25">
      <c r="A393" s="23"/>
      <c r="B393" s="21"/>
      <c r="C393" s="22" t="s">
        <v>58</v>
      </c>
      <c r="D393" s="43">
        <f t="shared" si="428"/>
        <v>33</v>
      </c>
      <c r="E393" s="43">
        <v>33</v>
      </c>
      <c r="F393" s="43">
        <v>0</v>
      </c>
      <c r="G393" s="43">
        <f t="shared" si="437"/>
        <v>32</v>
      </c>
      <c r="H393" s="43">
        <v>32</v>
      </c>
      <c r="I393" s="43">
        <v>0</v>
      </c>
      <c r="J393" s="43">
        <f t="shared" si="429"/>
        <v>32</v>
      </c>
      <c r="K393" s="43">
        <v>32</v>
      </c>
      <c r="L393" s="43">
        <v>0</v>
      </c>
      <c r="M393" s="43">
        <f t="shared" si="430"/>
        <v>97</v>
      </c>
      <c r="N393" s="43">
        <f t="shared" si="431"/>
        <v>97</v>
      </c>
      <c r="O393" s="43">
        <f t="shared" si="431"/>
        <v>0</v>
      </c>
      <c r="P393" s="43">
        <f t="shared" si="438"/>
        <v>32</v>
      </c>
      <c r="Q393" s="43">
        <v>32</v>
      </c>
      <c r="R393" s="43">
        <v>0</v>
      </c>
      <c r="S393" s="43">
        <f t="shared" si="439"/>
        <v>24</v>
      </c>
      <c r="T393" s="43">
        <v>24</v>
      </c>
      <c r="U393" s="43">
        <v>0</v>
      </c>
      <c r="V393" s="43">
        <f t="shared" si="440"/>
        <v>15</v>
      </c>
      <c r="W393" s="43">
        <v>15</v>
      </c>
      <c r="X393" s="43">
        <v>0</v>
      </c>
      <c r="Y393" s="43">
        <f t="shared" si="441"/>
        <v>71</v>
      </c>
      <c r="Z393" s="43">
        <f t="shared" si="442"/>
        <v>71</v>
      </c>
      <c r="AA393" s="43">
        <f t="shared" si="442"/>
        <v>0</v>
      </c>
      <c r="AB393" s="43">
        <f t="shared" si="432"/>
        <v>21</v>
      </c>
      <c r="AC393" s="43">
        <v>21</v>
      </c>
      <c r="AD393" s="43">
        <v>0</v>
      </c>
      <c r="AE393" s="43">
        <f t="shared" si="443"/>
        <v>12</v>
      </c>
      <c r="AF393" s="43">
        <v>12</v>
      </c>
      <c r="AG393" s="43">
        <v>0</v>
      </c>
      <c r="AH393" s="43">
        <f t="shared" si="433"/>
        <v>32</v>
      </c>
      <c r="AI393" s="43">
        <v>32</v>
      </c>
      <c r="AJ393" s="43">
        <v>0</v>
      </c>
      <c r="AK393" s="43">
        <f t="shared" si="434"/>
        <v>65</v>
      </c>
      <c r="AL393" s="43">
        <f t="shared" si="435"/>
        <v>65</v>
      </c>
      <c r="AM393" s="43">
        <f t="shared" si="435"/>
        <v>0</v>
      </c>
      <c r="AN393" s="43">
        <f t="shared" si="444"/>
        <v>32</v>
      </c>
      <c r="AO393" s="43">
        <v>32</v>
      </c>
      <c r="AP393" s="43">
        <v>0</v>
      </c>
      <c r="AQ393" s="43">
        <f t="shared" si="445"/>
        <v>35</v>
      </c>
      <c r="AR393" s="43">
        <v>35</v>
      </c>
      <c r="AS393" s="43">
        <v>0</v>
      </c>
      <c r="AT393" s="43">
        <f t="shared" si="446"/>
        <v>35</v>
      </c>
      <c r="AU393" s="43">
        <v>35</v>
      </c>
      <c r="AV393" s="43">
        <v>0</v>
      </c>
      <c r="AW393" s="43">
        <f t="shared" si="447"/>
        <v>102</v>
      </c>
      <c r="AX393" s="43">
        <f t="shared" si="448"/>
        <v>102</v>
      </c>
      <c r="AY393" s="43">
        <f t="shared" si="448"/>
        <v>0</v>
      </c>
      <c r="AZ393" s="43">
        <f t="shared" si="449"/>
        <v>335</v>
      </c>
      <c r="BA393" s="43">
        <f t="shared" si="436"/>
        <v>335</v>
      </c>
      <c r="BB393" s="43">
        <f t="shared" si="436"/>
        <v>0</v>
      </c>
    </row>
    <row r="394" spans="1:54" s="5" customFormat="1" ht="15" customHeight="1" x14ac:dyDescent="0.25">
      <c r="A394" s="23"/>
      <c r="B394" s="21"/>
      <c r="C394" s="22" t="s">
        <v>25</v>
      </c>
      <c r="D394" s="43">
        <f t="shared" si="428"/>
        <v>26</v>
      </c>
      <c r="E394" s="43">
        <v>20</v>
      </c>
      <c r="F394" s="43">
        <v>6</v>
      </c>
      <c r="G394" s="43">
        <f t="shared" si="437"/>
        <v>21</v>
      </c>
      <c r="H394" s="43">
        <v>18</v>
      </c>
      <c r="I394" s="43">
        <v>3</v>
      </c>
      <c r="J394" s="43">
        <f t="shared" si="429"/>
        <v>32</v>
      </c>
      <c r="K394" s="43">
        <v>26</v>
      </c>
      <c r="L394" s="43">
        <v>6</v>
      </c>
      <c r="M394" s="43">
        <f t="shared" si="430"/>
        <v>79</v>
      </c>
      <c r="N394" s="43">
        <f t="shared" si="431"/>
        <v>64</v>
      </c>
      <c r="O394" s="43">
        <f t="shared" si="431"/>
        <v>15</v>
      </c>
      <c r="P394" s="43">
        <f t="shared" si="438"/>
        <v>33</v>
      </c>
      <c r="Q394" s="43">
        <v>27</v>
      </c>
      <c r="R394" s="43">
        <v>6</v>
      </c>
      <c r="S394" s="43">
        <f t="shared" si="439"/>
        <v>24</v>
      </c>
      <c r="T394" s="43">
        <v>20</v>
      </c>
      <c r="U394" s="43">
        <v>4</v>
      </c>
      <c r="V394" s="43">
        <f t="shared" si="440"/>
        <v>27</v>
      </c>
      <c r="W394" s="43">
        <v>22</v>
      </c>
      <c r="X394" s="43">
        <v>5</v>
      </c>
      <c r="Y394" s="43">
        <f t="shared" si="441"/>
        <v>84</v>
      </c>
      <c r="Z394" s="43">
        <f t="shared" si="442"/>
        <v>69</v>
      </c>
      <c r="AA394" s="43">
        <f t="shared" si="442"/>
        <v>15</v>
      </c>
      <c r="AB394" s="43">
        <f t="shared" si="432"/>
        <v>44</v>
      </c>
      <c r="AC394" s="43">
        <v>39</v>
      </c>
      <c r="AD394" s="43">
        <v>5</v>
      </c>
      <c r="AE394" s="43">
        <f t="shared" si="443"/>
        <v>59</v>
      </c>
      <c r="AF394" s="43">
        <v>57</v>
      </c>
      <c r="AG394" s="43">
        <v>2</v>
      </c>
      <c r="AH394" s="43">
        <f t="shared" si="433"/>
        <v>55</v>
      </c>
      <c r="AI394" s="43">
        <v>52</v>
      </c>
      <c r="AJ394" s="43">
        <v>3</v>
      </c>
      <c r="AK394" s="43">
        <f t="shared" si="434"/>
        <v>158</v>
      </c>
      <c r="AL394" s="43">
        <f t="shared" si="435"/>
        <v>148</v>
      </c>
      <c r="AM394" s="43">
        <f t="shared" si="435"/>
        <v>10</v>
      </c>
      <c r="AN394" s="43">
        <f t="shared" si="444"/>
        <v>53</v>
      </c>
      <c r="AO394" s="43">
        <v>47</v>
      </c>
      <c r="AP394" s="43">
        <v>6</v>
      </c>
      <c r="AQ394" s="43">
        <f t="shared" si="445"/>
        <v>53</v>
      </c>
      <c r="AR394" s="43">
        <v>49</v>
      </c>
      <c r="AS394" s="43">
        <v>4</v>
      </c>
      <c r="AT394" s="43">
        <f t="shared" si="446"/>
        <v>57</v>
      </c>
      <c r="AU394" s="43">
        <v>52</v>
      </c>
      <c r="AV394" s="43">
        <v>5</v>
      </c>
      <c r="AW394" s="43">
        <f t="shared" si="447"/>
        <v>163</v>
      </c>
      <c r="AX394" s="43">
        <f t="shared" si="448"/>
        <v>148</v>
      </c>
      <c r="AY394" s="43">
        <f t="shared" si="448"/>
        <v>15</v>
      </c>
      <c r="AZ394" s="43">
        <f t="shared" si="449"/>
        <v>484</v>
      </c>
      <c r="BA394" s="43">
        <f t="shared" si="436"/>
        <v>429</v>
      </c>
      <c r="BB394" s="43">
        <f t="shared" si="436"/>
        <v>55</v>
      </c>
    </row>
    <row r="395" spans="1:54" s="5" customFormat="1" ht="15" customHeight="1" x14ac:dyDescent="0.25">
      <c r="A395" s="23"/>
      <c r="B395" s="21"/>
      <c r="C395" s="2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</row>
    <row r="396" spans="1:54" s="5" customFormat="1" ht="15" customHeight="1" x14ac:dyDescent="0.25">
      <c r="A396" s="20"/>
      <c r="B396" s="21" t="s">
        <v>324</v>
      </c>
      <c r="C396" s="22"/>
      <c r="D396" s="19">
        <f>SUM(E396:F396)</f>
        <v>419</v>
      </c>
      <c r="E396" s="19">
        <f>+E397+E400+E401+E402+E403</f>
        <v>416</v>
      </c>
      <c r="F396" s="19">
        <f>+F397+F400+F401+F402+F403</f>
        <v>3</v>
      </c>
      <c r="G396" s="19">
        <f>SUM(H396:I396)</f>
        <v>354</v>
      </c>
      <c r="H396" s="19">
        <f>+H397+H400+H401+H402+H403</f>
        <v>350</v>
      </c>
      <c r="I396" s="19">
        <f>+I397+I400+I401+I402+I403</f>
        <v>4</v>
      </c>
      <c r="J396" s="19">
        <f>SUM(K396:L396)</f>
        <v>381</v>
      </c>
      <c r="K396" s="19">
        <f>+K397+K400+K401+K402+K403</f>
        <v>379</v>
      </c>
      <c r="L396" s="19">
        <f>+L397+L400+L401+L402+L403</f>
        <v>2</v>
      </c>
      <c r="M396" s="19">
        <f>SUM(N396:O396)</f>
        <v>1154</v>
      </c>
      <c r="N396" s="19">
        <f>+N397+N400+N401+N402+N403</f>
        <v>1145</v>
      </c>
      <c r="O396" s="19">
        <f>+O397+O400+O401+O402+O403</f>
        <v>9</v>
      </c>
      <c r="P396" s="19">
        <f>SUM(Q396:R396)</f>
        <v>407</v>
      </c>
      <c r="Q396" s="19">
        <f>+Q397+Q400+Q401+Q402+Q403</f>
        <v>404</v>
      </c>
      <c r="R396" s="19">
        <f>+R397+R400+R401+R402+R403</f>
        <v>3</v>
      </c>
      <c r="S396" s="19">
        <f>SUM(T396:U396)</f>
        <v>389</v>
      </c>
      <c r="T396" s="19">
        <f>+T397+T400+T401+T402+T403</f>
        <v>385</v>
      </c>
      <c r="U396" s="19">
        <f>+U397+U400+U401+U402+U403</f>
        <v>4</v>
      </c>
      <c r="V396" s="19">
        <f>SUM(W396:X396)</f>
        <v>368</v>
      </c>
      <c r="W396" s="19">
        <f>+W397+W400+W401+W402+W403</f>
        <v>366</v>
      </c>
      <c r="X396" s="19">
        <f>+X397+X400+X401+X402+X403</f>
        <v>2</v>
      </c>
      <c r="Y396" s="19">
        <f>SUM(Z396:AA396)</f>
        <v>1164</v>
      </c>
      <c r="Z396" s="19">
        <f>+Z397+Z400+Z401+Z402+Z403</f>
        <v>1155</v>
      </c>
      <c r="AA396" s="19">
        <f>+AA397+AA400+AA401+AA402+AA403</f>
        <v>9</v>
      </c>
      <c r="AB396" s="19">
        <f>SUM(AC396:AD396)</f>
        <v>427</v>
      </c>
      <c r="AC396" s="19">
        <f>+AC397+AC400+AC401+AC402+AC403</f>
        <v>424</v>
      </c>
      <c r="AD396" s="19">
        <f>+AD397+AD400+AD401+AD402+AD403</f>
        <v>3</v>
      </c>
      <c r="AE396" s="19">
        <f>SUM(AF396:AG396)</f>
        <v>434</v>
      </c>
      <c r="AF396" s="19">
        <f>+AF397+AF400+AF401+AF402+AF403</f>
        <v>431</v>
      </c>
      <c r="AG396" s="19">
        <f>+AG397+AG400+AG401+AG402+AG403</f>
        <v>3</v>
      </c>
      <c r="AH396" s="19">
        <f>SUM(AI396:AJ396)</f>
        <v>346</v>
      </c>
      <c r="AI396" s="19">
        <f>+AI397+AI400+AI401+AI402+AI403</f>
        <v>344</v>
      </c>
      <c r="AJ396" s="19">
        <f>+AJ397+AJ400+AJ401+AJ402+AJ403</f>
        <v>2</v>
      </c>
      <c r="AK396" s="19">
        <f>SUM(AL396:AM396)</f>
        <v>1207</v>
      </c>
      <c r="AL396" s="19">
        <f>+AL397+AL400+AL401+AL402+AL403</f>
        <v>1199</v>
      </c>
      <c r="AM396" s="19">
        <f>+AM397+AM400+AM401+AM402+AM403</f>
        <v>8</v>
      </c>
      <c r="AN396" s="19">
        <f>SUM(AO396:AP396)</f>
        <v>400</v>
      </c>
      <c r="AO396" s="19">
        <f>+AO397+AO400+AO401+AO402+AO403</f>
        <v>398</v>
      </c>
      <c r="AP396" s="19">
        <f>+AP397+AP400+AP401+AP402+AP403</f>
        <v>2</v>
      </c>
      <c r="AQ396" s="19">
        <f>SUM(AR396:AS396)</f>
        <v>324</v>
      </c>
      <c r="AR396" s="19">
        <f>+AR397+AR400+AR401+AR402+AR403</f>
        <v>319</v>
      </c>
      <c r="AS396" s="19">
        <f>+AS397+AS400+AS401+AS402+AS403</f>
        <v>5</v>
      </c>
      <c r="AT396" s="19">
        <f>SUM(AU396:AV396)</f>
        <v>439</v>
      </c>
      <c r="AU396" s="19">
        <f>+AU397+AU400+AU401+AU402+AU403</f>
        <v>435</v>
      </c>
      <c r="AV396" s="19">
        <f>+AV397+AV400+AV401+AV402+AV403</f>
        <v>4</v>
      </c>
      <c r="AW396" s="19">
        <f>SUM(AX396:AY396)</f>
        <v>1163</v>
      </c>
      <c r="AX396" s="19">
        <f>+AX397+AX400+AX401+AX402+AX403</f>
        <v>1152</v>
      </c>
      <c r="AY396" s="19">
        <f>+AY397+AY400+AY401+AY402+AY403</f>
        <v>11</v>
      </c>
      <c r="AZ396" s="19">
        <f>SUM(BA396:BB396)</f>
        <v>4688</v>
      </c>
      <c r="BA396" s="19">
        <f>+BA397+BA400+BA401+BA402+BA403</f>
        <v>4651</v>
      </c>
      <c r="BB396" s="19">
        <f>+BB397+BB400+BB401+BB402+BB403</f>
        <v>37</v>
      </c>
    </row>
    <row r="397" spans="1:54" s="5" customFormat="1" ht="15" customHeight="1" x14ac:dyDescent="0.25">
      <c r="A397" s="23"/>
      <c r="B397" s="21"/>
      <c r="C397" s="22" t="s">
        <v>325</v>
      </c>
      <c r="D397" s="19">
        <f>SUM(E397:F397)</f>
        <v>362</v>
      </c>
      <c r="E397" s="19">
        <f>SUM(E398:E399)</f>
        <v>362</v>
      </c>
      <c r="F397" s="19">
        <f>SUM(F398:F399)</f>
        <v>0</v>
      </c>
      <c r="G397" s="19">
        <f>SUM(H397:I397)</f>
        <v>309</v>
      </c>
      <c r="H397" s="19">
        <f>SUM(H398:H399)</f>
        <v>309</v>
      </c>
      <c r="I397" s="19">
        <f>SUM(I398:I399)</f>
        <v>0</v>
      </c>
      <c r="J397" s="19">
        <f>SUM(K397:L397)</f>
        <v>322</v>
      </c>
      <c r="K397" s="19">
        <f>SUM(K398:K399)</f>
        <v>322</v>
      </c>
      <c r="L397" s="19">
        <f>SUM(L398:L399)</f>
        <v>0</v>
      </c>
      <c r="M397" s="19">
        <f>SUM(N397:O397)</f>
        <v>993</v>
      </c>
      <c r="N397" s="19">
        <f>SUM(N398:N399)</f>
        <v>993</v>
      </c>
      <c r="O397" s="19">
        <f>SUM(O398:O399)</f>
        <v>0</v>
      </c>
      <c r="P397" s="19">
        <f>SUM(Q397:R397)</f>
        <v>347</v>
      </c>
      <c r="Q397" s="19">
        <f>SUM(Q398:Q399)</f>
        <v>347</v>
      </c>
      <c r="R397" s="19">
        <f>SUM(R398:R399)</f>
        <v>0</v>
      </c>
      <c r="S397" s="19">
        <f>SUM(T397:U397)</f>
        <v>328</v>
      </c>
      <c r="T397" s="19">
        <f>SUM(T398:T399)</f>
        <v>328</v>
      </c>
      <c r="U397" s="19">
        <f>SUM(U398:U399)</f>
        <v>0</v>
      </c>
      <c r="V397" s="19">
        <f>SUM(W397:X397)</f>
        <v>313</v>
      </c>
      <c r="W397" s="19">
        <f>SUM(W398:W399)</f>
        <v>313</v>
      </c>
      <c r="X397" s="19">
        <f>SUM(X398:X399)</f>
        <v>0</v>
      </c>
      <c r="Y397" s="19">
        <f>SUM(Z397:AA397)</f>
        <v>988</v>
      </c>
      <c r="Z397" s="19">
        <f>SUM(Z398:Z399)</f>
        <v>988</v>
      </c>
      <c r="AA397" s="19">
        <f>SUM(AA398:AA399)</f>
        <v>0</v>
      </c>
      <c r="AB397" s="19">
        <f>SUM(AC397:AD397)</f>
        <v>367</v>
      </c>
      <c r="AC397" s="19">
        <f>SUM(AC398:AC399)</f>
        <v>367</v>
      </c>
      <c r="AD397" s="19">
        <f>SUM(AD398:AD399)</f>
        <v>0</v>
      </c>
      <c r="AE397" s="19">
        <f>SUM(AF397:AG397)</f>
        <v>367</v>
      </c>
      <c r="AF397" s="19">
        <f>SUM(AF398:AF399)</f>
        <v>367</v>
      </c>
      <c r="AG397" s="19">
        <f>SUM(AG398:AG399)</f>
        <v>0</v>
      </c>
      <c r="AH397" s="19">
        <f>SUM(AI397:AJ397)</f>
        <v>284</v>
      </c>
      <c r="AI397" s="19">
        <f>SUM(AI398:AI399)</f>
        <v>284</v>
      </c>
      <c r="AJ397" s="19">
        <f>SUM(AJ398:AJ399)</f>
        <v>0</v>
      </c>
      <c r="AK397" s="19">
        <f>SUM(AL397:AM397)</f>
        <v>1018</v>
      </c>
      <c r="AL397" s="19">
        <f>SUM(AL398:AL399)</f>
        <v>1018</v>
      </c>
      <c r="AM397" s="19">
        <f>SUM(AM398:AM399)</f>
        <v>0</v>
      </c>
      <c r="AN397" s="19">
        <f>SUM(AO397:AP397)</f>
        <v>316</v>
      </c>
      <c r="AO397" s="19">
        <f>SUM(AO398:AO399)</f>
        <v>316</v>
      </c>
      <c r="AP397" s="19">
        <f>SUM(AP398:AP399)</f>
        <v>0</v>
      </c>
      <c r="AQ397" s="19">
        <f>SUM(AR397:AS397)</f>
        <v>257</v>
      </c>
      <c r="AR397" s="19">
        <f>SUM(AR398:AR399)</f>
        <v>257</v>
      </c>
      <c r="AS397" s="19">
        <f>SUM(AS398:AS399)</f>
        <v>0</v>
      </c>
      <c r="AT397" s="19">
        <f>SUM(AU397:AV397)</f>
        <v>350</v>
      </c>
      <c r="AU397" s="19">
        <f>SUM(AU398:AU399)</f>
        <v>350</v>
      </c>
      <c r="AV397" s="19">
        <f>SUM(AV398:AV399)</f>
        <v>0</v>
      </c>
      <c r="AW397" s="19">
        <f>SUM(AX397:AY397)</f>
        <v>923</v>
      </c>
      <c r="AX397" s="19">
        <f>SUM(AX398:AX399)</f>
        <v>923</v>
      </c>
      <c r="AY397" s="19">
        <f>SUM(AY398:AY399)</f>
        <v>0</v>
      </c>
      <c r="AZ397" s="19">
        <f>SUM(BA397:BB397)</f>
        <v>3922</v>
      </c>
      <c r="BA397" s="19">
        <f>SUM(BA398:BA399)</f>
        <v>3922</v>
      </c>
      <c r="BB397" s="19">
        <f>SUM(BB398:BB399)</f>
        <v>0</v>
      </c>
    </row>
    <row r="398" spans="1:54" s="5" customFormat="1" ht="15" customHeight="1" x14ac:dyDescent="0.25">
      <c r="A398" s="23"/>
      <c r="B398" s="21"/>
      <c r="C398" s="25" t="s">
        <v>326</v>
      </c>
      <c r="D398" s="43">
        <f t="shared" ref="D398:D403" si="450">E398+F398</f>
        <v>340</v>
      </c>
      <c r="E398" s="43">
        <v>340</v>
      </c>
      <c r="F398" s="43">
        <v>0</v>
      </c>
      <c r="G398" s="43">
        <f t="shared" ref="G398:G403" si="451">H398+I398</f>
        <v>294</v>
      </c>
      <c r="H398" s="43">
        <v>294</v>
      </c>
      <c r="I398" s="43">
        <v>0</v>
      </c>
      <c r="J398" s="43">
        <f t="shared" ref="J398:J403" si="452">K398+L398</f>
        <v>309</v>
      </c>
      <c r="K398" s="43">
        <v>309</v>
      </c>
      <c r="L398" s="43">
        <v>0</v>
      </c>
      <c r="M398" s="43">
        <f t="shared" ref="M398:M403" si="453">N398+O398</f>
        <v>943</v>
      </c>
      <c r="N398" s="43">
        <f t="shared" ref="N398:O403" si="454">+E398+H398+K398</f>
        <v>943</v>
      </c>
      <c r="O398" s="43">
        <f t="shared" si="454"/>
        <v>0</v>
      </c>
      <c r="P398" s="43">
        <f t="shared" ref="P398:P403" si="455">Q398+R398</f>
        <v>328</v>
      </c>
      <c r="Q398" s="43">
        <v>328</v>
      </c>
      <c r="R398" s="43">
        <v>0</v>
      </c>
      <c r="S398" s="43">
        <f t="shared" ref="S398:S403" si="456">T398+U398</f>
        <v>311</v>
      </c>
      <c r="T398" s="43">
        <v>311</v>
      </c>
      <c r="U398" s="43">
        <v>0</v>
      </c>
      <c r="V398" s="43">
        <f t="shared" ref="V398:V403" si="457">W398+X398</f>
        <v>297</v>
      </c>
      <c r="W398" s="43">
        <v>297</v>
      </c>
      <c r="X398" s="43">
        <v>0</v>
      </c>
      <c r="Y398" s="43">
        <f t="shared" ref="Y398:Y403" si="458">Z398+AA398</f>
        <v>936</v>
      </c>
      <c r="Z398" s="43">
        <f>+Q398+T398+W398</f>
        <v>936</v>
      </c>
      <c r="AA398" s="43">
        <f>+R398+U398+X398</f>
        <v>0</v>
      </c>
      <c r="AB398" s="43">
        <f t="shared" ref="AB398:AB403" si="459">AC398+AD398</f>
        <v>350</v>
      </c>
      <c r="AC398" s="43">
        <v>350</v>
      </c>
      <c r="AD398" s="43">
        <v>0</v>
      </c>
      <c r="AE398" s="43">
        <f t="shared" ref="AE398:AE403" si="460">AF398+AG398</f>
        <v>342</v>
      </c>
      <c r="AF398" s="43">
        <v>342</v>
      </c>
      <c r="AG398" s="43">
        <v>0</v>
      </c>
      <c r="AH398" s="43">
        <f t="shared" ref="AH398:AH403" si="461">AI398+AJ398</f>
        <v>264</v>
      </c>
      <c r="AI398" s="43">
        <v>264</v>
      </c>
      <c r="AJ398" s="43">
        <v>0</v>
      </c>
      <c r="AK398" s="43">
        <f t="shared" ref="AK398:AK403" si="462">AL398+AM398</f>
        <v>956</v>
      </c>
      <c r="AL398" s="43">
        <f t="shared" ref="AL398:AM403" si="463">+AC398+AF398+AI398</f>
        <v>956</v>
      </c>
      <c r="AM398" s="43">
        <f t="shared" si="463"/>
        <v>0</v>
      </c>
      <c r="AN398" s="43">
        <f t="shared" ref="AN398:AN403" si="464">AO398+AP398</f>
        <v>291</v>
      </c>
      <c r="AO398" s="43">
        <v>291</v>
      </c>
      <c r="AP398" s="43">
        <v>0</v>
      </c>
      <c r="AQ398" s="43">
        <f t="shared" ref="AQ398:AQ403" si="465">AR398+AS398</f>
        <v>240</v>
      </c>
      <c r="AR398" s="43">
        <v>240</v>
      </c>
      <c r="AS398" s="43">
        <v>0</v>
      </c>
      <c r="AT398" s="43">
        <f t="shared" ref="AT398:AT403" si="466">AU398+AV398</f>
        <v>330</v>
      </c>
      <c r="AU398" s="43">
        <v>330</v>
      </c>
      <c r="AV398" s="43">
        <v>0</v>
      </c>
      <c r="AW398" s="43">
        <f t="shared" ref="AW398:AW403" si="467">AX398+AY398</f>
        <v>861</v>
      </c>
      <c r="AX398" s="43">
        <f>+AO398+AR398+AU398</f>
        <v>861</v>
      </c>
      <c r="AY398" s="43">
        <f>+AP398+AS398+AV398</f>
        <v>0</v>
      </c>
      <c r="AZ398" s="43">
        <f t="shared" ref="AZ398:AZ403" si="468">BA398+BB398</f>
        <v>3696</v>
      </c>
      <c r="BA398" s="43">
        <f t="shared" ref="BA398:BB403" si="469">N398+Z398+AL398+AX398</f>
        <v>3696</v>
      </c>
      <c r="BB398" s="43">
        <f t="shared" si="469"/>
        <v>0</v>
      </c>
    </row>
    <row r="399" spans="1:54" s="5" customFormat="1" ht="15" customHeight="1" x14ac:dyDescent="0.25">
      <c r="A399" s="23"/>
      <c r="B399" s="21"/>
      <c r="C399" s="25" t="s">
        <v>327</v>
      </c>
      <c r="D399" s="43">
        <f t="shared" si="450"/>
        <v>22</v>
      </c>
      <c r="E399" s="43">
        <v>22</v>
      </c>
      <c r="F399" s="43">
        <v>0</v>
      </c>
      <c r="G399" s="43">
        <f t="shared" si="451"/>
        <v>15</v>
      </c>
      <c r="H399" s="43">
        <v>15</v>
      </c>
      <c r="I399" s="43">
        <v>0</v>
      </c>
      <c r="J399" s="43">
        <f t="shared" si="452"/>
        <v>13</v>
      </c>
      <c r="K399" s="43">
        <v>13</v>
      </c>
      <c r="L399" s="43">
        <v>0</v>
      </c>
      <c r="M399" s="43">
        <f t="shared" si="453"/>
        <v>50</v>
      </c>
      <c r="N399" s="43">
        <f t="shared" si="454"/>
        <v>50</v>
      </c>
      <c r="O399" s="43">
        <f t="shared" si="454"/>
        <v>0</v>
      </c>
      <c r="P399" s="43">
        <f t="shared" si="455"/>
        <v>19</v>
      </c>
      <c r="Q399" s="43">
        <v>19</v>
      </c>
      <c r="R399" s="43">
        <v>0</v>
      </c>
      <c r="S399" s="43">
        <f t="shared" si="456"/>
        <v>17</v>
      </c>
      <c r="T399" s="43">
        <v>17</v>
      </c>
      <c r="U399" s="43">
        <v>0</v>
      </c>
      <c r="V399" s="43">
        <f t="shared" si="457"/>
        <v>16</v>
      </c>
      <c r="W399" s="43">
        <v>16</v>
      </c>
      <c r="X399" s="43">
        <v>0</v>
      </c>
      <c r="Y399" s="43">
        <f t="shared" si="458"/>
        <v>52</v>
      </c>
      <c r="Z399" s="43">
        <f t="shared" ref="Z399:AA403" si="470">+Q399+T399+W399</f>
        <v>52</v>
      </c>
      <c r="AA399" s="43">
        <f t="shared" si="470"/>
        <v>0</v>
      </c>
      <c r="AB399" s="43">
        <f t="shared" si="459"/>
        <v>17</v>
      </c>
      <c r="AC399" s="43">
        <v>17</v>
      </c>
      <c r="AD399" s="43">
        <v>0</v>
      </c>
      <c r="AE399" s="43">
        <f t="shared" si="460"/>
        <v>25</v>
      </c>
      <c r="AF399" s="43">
        <v>25</v>
      </c>
      <c r="AG399" s="43">
        <v>0</v>
      </c>
      <c r="AH399" s="43">
        <f t="shared" si="461"/>
        <v>20</v>
      </c>
      <c r="AI399" s="43">
        <v>20</v>
      </c>
      <c r="AJ399" s="43">
        <v>0</v>
      </c>
      <c r="AK399" s="43">
        <f t="shared" si="462"/>
        <v>62</v>
      </c>
      <c r="AL399" s="43">
        <f t="shared" si="463"/>
        <v>62</v>
      </c>
      <c r="AM399" s="43">
        <f t="shared" si="463"/>
        <v>0</v>
      </c>
      <c r="AN399" s="43">
        <f t="shared" si="464"/>
        <v>25</v>
      </c>
      <c r="AO399" s="43">
        <v>25</v>
      </c>
      <c r="AP399" s="43">
        <v>0</v>
      </c>
      <c r="AQ399" s="43">
        <f t="shared" si="465"/>
        <v>17</v>
      </c>
      <c r="AR399" s="43">
        <v>17</v>
      </c>
      <c r="AS399" s="43">
        <v>0</v>
      </c>
      <c r="AT399" s="43">
        <f t="shared" si="466"/>
        <v>20</v>
      </c>
      <c r="AU399" s="43">
        <v>20</v>
      </c>
      <c r="AV399" s="43">
        <v>0</v>
      </c>
      <c r="AW399" s="43">
        <f t="shared" si="467"/>
        <v>62</v>
      </c>
      <c r="AX399" s="43">
        <f t="shared" ref="AX399:AY403" si="471">+AO399+AR399+AU399</f>
        <v>62</v>
      </c>
      <c r="AY399" s="43">
        <f t="shared" si="471"/>
        <v>0</v>
      </c>
      <c r="AZ399" s="43">
        <f t="shared" si="468"/>
        <v>226</v>
      </c>
      <c r="BA399" s="43">
        <f t="shared" si="469"/>
        <v>226</v>
      </c>
      <c r="BB399" s="43">
        <f t="shared" si="469"/>
        <v>0</v>
      </c>
    </row>
    <row r="400" spans="1:54" s="5" customFormat="1" ht="15" customHeight="1" x14ac:dyDescent="0.25">
      <c r="A400" s="23"/>
      <c r="B400" s="21"/>
      <c r="C400" s="22" t="s">
        <v>328</v>
      </c>
      <c r="D400" s="43">
        <f t="shared" si="450"/>
        <v>5</v>
      </c>
      <c r="E400" s="43">
        <v>5</v>
      </c>
      <c r="F400" s="43">
        <v>0</v>
      </c>
      <c r="G400" s="43">
        <f t="shared" si="451"/>
        <v>3</v>
      </c>
      <c r="H400" s="43">
        <v>3</v>
      </c>
      <c r="I400" s="43">
        <v>0</v>
      </c>
      <c r="J400" s="43">
        <f t="shared" si="452"/>
        <v>3</v>
      </c>
      <c r="K400" s="43">
        <v>3</v>
      </c>
      <c r="L400" s="43">
        <v>0</v>
      </c>
      <c r="M400" s="43">
        <f t="shared" si="453"/>
        <v>11</v>
      </c>
      <c r="N400" s="43">
        <f t="shared" si="454"/>
        <v>11</v>
      </c>
      <c r="O400" s="43">
        <f t="shared" si="454"/>
        <v>0</v>
      </c>
      <c r="P400" s="43">
        <f t="shared" si="455"/>
        <v>8</v>
      </c>
      <c r="Q400" s="43">
        <v>8</v>
      </c>
      <c r="R400" s="43">
        <v>0</v>
      </c>
      <c r="S400" s="43">
        <f t="shared" si="456"/>
        <v>5</v>
      </c>
      <c r="T400" s="43">
        <v>5</v>
      </c>
      <c r="U400" s="43">
        <v>0</v>
      </c>
      <c r="V400" s="43">
        <f t="shared" si="457"/>
        <v>6</v>
      </c>
      <c r="W400" s="43">
        <v>6</v>
      </c>
      <c r="X400" s="43">
        <v>0</v>
      </c>
      <c r="Y400" s="43">
        <f t="shared" si="458"/>
        <v>19</v>
      </c>
      <c r="Z400" s="43">
        <f t="shared" si="470"/>
        <v>19</v>
      </c>
      <c r="AA400" s="43">
        <f t="shared" si="470"/>
        <v>0</v>
      </c>
      <c r="AB400" s="43">
        <f t="shared" si="459"/>
        <v>5</v>
      </c>
      <c r="AC400" s="43">
        <v>5</v>
      </c>
      <c r="AD400" s="43">
        <v>0</v>
      </c>
      <c r="AE400" s="43">
        <f t="shared" si="460"/>
        <v>5</v>
      </c>
      <c r="AF400" s="43">
        <v>5</v>
      </c>
      <c r="AG400" s="43">
        <v>0</v>
      </c>
      <c r="AH400" s="43">
        <f t="shared" si="461"/>
        <v>6</v>
      </c>
      <c r="AI400" s="43">
        <v>6</v>
      </c>
      <c r="AJ400" s="43">
        <v>0</v>
      </c>
      <c r="AK400" s="43">
        <f t="shared" si="462"/>
        <v>16</v>
      </c>
      <c r="AL400" s="43">
        <f t="shared" si="463"/>
        <v>16</v>
      </c>
      <c r="AM400" s="43">
        <f t="shared" si="463"/>
        <v>0</v>
      </c>
      <c r="AN400" s="43">
        <f t="shared" si="464"/>
        <v>8</v>
      </c>
      <c r="AO400" s="43">
        <v>8</v>
      </c>
      <c r="AP400" s="43">
        <v>0</v>
      </c>
      <c r="AQ400" s="43">
        <f t="shared" si="465"/>
        <v>4</v>
      </c>
      <c r="AR400" s="43">
        <v>4</v>
      </c>
      <c r="AS400" s="43">
        <v>0</v>
      </c>
      <c r="AT400" s="43">
        <f t="shared" si="466"/>
        <v>4</v>
      </c>
      <c r="AU400" s="43">
        <v>4</v>
      </c>
      <c r="AV400" s="43">
        <v>0</v>
      </c>
      <c r="AW400" s="43">
        <f t="shared" si="467"/>
        <v>16</v>
      </c>
      <c r="AX400" s="43">
        <f t="shared" si="471"/>
        <v>16</v>
      </c>
      <c r="AY400" s="43">
        <f t="shared" si="471"/>
        <v>0</v>
      </c>
      <c r="AZ400" s="43">
        <f t="shared" si="468"/>
        <v>62</v>
      </c>
      <c r="BA400" s="43">
        <f t="shared" si="469"/>
        <v>62</v>
      </c>
      <c r="BB400" s="43">
        <f t="shared" si="469"/>
        <v>0</v>
      </c>
    </row>
    <row r="401" spans="1:54" s="5" customFormat="1" ht="15" customHeight="1" x14ac:dyDescent="0.25">
      <c r="A401" s="23"/>
      <c r="B401" s="21"/>
      <c r="C401" s="22" t="s">
        <v>329</v>
      </c>
      <c r="D401" s="43">
        <f t="shared" si="450"/>
        <v>3</v>
      </c>
      <c r="E401" s="43">
        <v>3</v>
      </c>
      <c r="F401" s="43">
        <v>0</v>
      </c>
      <c r="G401" s="43">
        <f t="shared" si="451"/>
        <v>3</v>
      </c>
      <c r="H401" s="43">
        <v>2</v>
      </c>
      <c r="I401" s="43">
        <v>1</v>
      </c>
      <c r="J401" s="43">
        <f t="shared" si="452"/>
        <v>0</v>
      </c>
      <c r="K401" s="43">
        <v>0</v>
      </c>
      <c r="L401" s="43">
        <v>0</v>
      </c>
      <c r="M401" s="43">
        <f t="shared" si="453"/>
        <v>6</v>
      </c>
      <c r="N401" s="43">
        <f t="shared" si="454"/>
        <v>5</v>
      </c>
      <c r="O401" s="43">
        <f t="shared" si="454"/>
        <v>1</v>
      </c>
      <c r="P401" s="43">
        <f t="shared" si="455"/>
        <v>2</v>
      </c>
      <c r="Q401" s="43">
        <v>2</v>
      </c>
      <c r="R401" s="43">
        <v>0</v>
      </c>
      <c r="S401" s="43">
        <f t="shared" si="456"/>
        <v>1</v>
      </c>
      <c r="T401" s="43">
        <v>1</v>
      </c>
      <c r="U401" s="43">
        <v>0</v>
      </c>
      <c r="V401" s="43">
        <f t="shared" si="457"/>
        <v>0</v>
      </c>
      <c r="W401" s="43">
        <v>0</v>
      </c>
      <c r="X401" s="43">
        <v>0</v>
      </c>
      <c r="Y401" s="43">
        <f t="shared" si="458"/>
        <v>3</v>
      </c>
      <c r="Z401" s="43">
        <f t="shared" si="470"/>
        <v>3</v>
      </c>
      <c r="AA401" s="43">
        <f t="shared" si="470"/>
        <v>0</v>
      </c>
      <c r="AB401" s="43">
        <f t="shared" si="459"/>
        <v>0</v>
      </c>
      <c r="AC401" s="43">
        <v>0</v>
      </c>
      <c r="AD401" s="43">
        <v>0</v>
      </c>
      <c r="AE401" s="43">
        <f t="shared" si="460"/>
        <v>0</v>
      </c>
      <c r="AF401" s="43">
        <v>0</v>
      </c>
      <c r="AG401" s="43">
        <v>0</v>
      </c>
      <c r="AH401" s="43">
        <f t="shared" si="461"/>
        <v>1</v>
      </c>
      <c r="AI401" s="43">
        <v>1</v>
      </c>
      <c r="AJ401" s="43">
        <v>0</v>
      </c>
      <c r="AK401" s="43">
        <f t="shared" si="462"/>
        <v>1</v>
      </c>
      <c r="AL401" s="43">
        <f t="shared" si="463"/>
        <v>1</v>
      </c>
      <c r="AM401" s="43">
        <f t="shared" si="463"/>
        <v>0</v>
      </c>
      <c r="AN401" s="43">
        <f t="shared" si="464"/>
        <v>2</v>
      </c>
      <c r="AO401" s="43">
        <v>2</v>
      </c>
      <c r="AP401" s="43">
        <v>0</v>
      </c>
      <c r="AQ401" s="43">
        <f t="shared" si="465"/>
        <v>2</v>
      </c>
      <c r="AR401" s="43">
        <v>2</v>
      </c>
      <c r="AS401" s="43">
        <v>0</v>
      </c>
      <c r="AT401" s="43">
        <f t="shared" si="466"/>
        <v>4</v>
      </c>
      <c r="AU401" s="43">
        <v>4</v>
      </c>
      <c r="AV401" s="43">
        <v>0</v>
      </c>
      <c r="AW401" s="43">
        <f t="shared" si="467"/>
        <v>8</v>
      </c>
      <c r="AX401" s="43">
        <f t="shared" si="471"/>
        <v>8</v>
      </c>
      <c r="AY401" s="43">
        <f t="shared" si="471"/>
        <v>0</v>
      </c>
      <c r="AZ401" s="43">
        <f t="shared" si="468"/>
        <v>18</v>
      </c>
      <c r="BA401" s="43">
        <f t="shared" si="469"/>
        <v>17</v>
      </c>
      <c r="BB401" s="43">
        <f t="shared" si="469"/>
        <v>1</v>
      </c>
    </row>
    <row r="402" spans="1:54" s="5" customFormat="1" ht="15" customHeight="1" x14ac:dyDescent="0.25">
      <c r="A402" s="23"/>
      <c r="B402" s="21"/>
      <c r="C402" s="22" t="s">
        <v>58</v>
      </c>
      <c r="D402" s="43">
        <f t="shared" si="450"/>
        <v>38</v>
      </c>
      <c r="E402" s="43">
        <v>38</v>
      </c>
      <c r="F402" s="43">
        <v>0</v>
      </c>
      <c r="G402" s="43">
        <f t="shared" si="451"/>
        <v>29</v>
      </c>
      <c r="H402" s="43">
        <v>29</v>
      </c>
      <c r="I402" s="43">
        <v>0</v>
      </c>
      <c r="J402" s="43">
        <f t="shared" si="452"/>
        <v>36</v>
      </c>
      <c r="K402" s="43">
        <v>36</v>
      </c>
      <c r="L402" s="43">
        <v>0</v>
      </c>
      <c r="M402" s="43">
        <f t="shared" si="453"/>
        <v>103</v>
      </c>
      <c r="N402" s="43">
        <f t="shared" si="454"/>
        <v>103</v>
      </c>
      <c r="O402" s="43">
        <f t="shared" si="454"/>
        <v>0</v>
      </c>
      <c r="P402" s="43">
        <f t="shared" si="455"/>
        <v>36</v>
      </c>
      <c r="Q402" s="43">
        <v>36</v>
      </c>
      <c r="R402" s="43">
        <v>0</v>
      </c>
      <c r="S402" s="43">
        <f t="shared" si="456"/>
        <v>42</v>
      </c>
      <c r="T402" s="43">
        <v>42</v>
      </c>
      <c r="U402" s="43">
        <v>0</v>
      </c>
      <c r="V402" s="43">
        <f t="shared" si="457"/>
        <v>38</v>
      </c>
      <c r="W402" s="43">
        <v>38</v>
      </c>
      <c r="X402" s="43">
        <v>0</v>
      </c>
      <c r="Y402" s="43">
        <f t="shared" si="458"/>
        <v>116</v>
      </c>
      <c r="Z402" s="43">
        <f t="shared" si="470"/>
        <v>116</v>
      </c>
      <c r="AA402" s="43">
        <f t="shared" si="470"/>
        <v>0</v>
      </c>
      <c r="AB402" s="43">
        <f t="shared" si="459"/>
        <v>42</v>
      </c>
      <c r="AC402" s="43">
        <v>42</v>
      </c>
      <c r="AD402" s="43">
        <v>0</v>
      </c>
      <c r="AE402" s="43">
        <f t="shared" si="460"/>
        <v>45</v>
      </c>
      <c r="AF402" s="43">
        <v>45</v>
      </c>
      <c r="AG402" s="43">
        <v>0</v>
      </c>
      <c r="AH402" s="43">
        <f t="shared" si="461"/>
        <v>38</v>
      </c>
      <c r="AI402" s="43">
        <v>38</v>
      </c>
      <c r="AJ402" s="43">
        <v>0</v>
      </c>
      <c r="AK402" s="43">
        <f t="shared" si="462"/>
        <v>125</v>
      </c>
      <c r="AL402" s="43">
        <f t="shared" si="463"/>
        <v>125</v>
      </c>
      <c r="AM402" s="43">
        <f t="shared" si="463"/>
        <v>0</v>
      </c>
      <c r="AN402" s="43">
        <f t="shared" si="464"/>
        <v>44</v>
      </c>
      <c r="AO402" s="43">
        <v>44</v>
      </c>
      <c r="AP402" s="43">
        <v>0</v>
      </c>
      <c r="AQ402" s="43">
        <f t="shared" si="465"/>
        <v>38</v>
      </c>
      <c r="AR402" s="43">
        <v>38</v>
      </c>
      <c r="AS402" s="43">
        <v>0</v>
      </c>
      <c r="AT402" s="43">
        <f t="shared" si="466"/>
        <v>63</v>
      </c>
      <c r="AU402" s="43">
        <v>63</v>
      </c>
      <c r="AV402" s="43">
        <v>0</v>
      </c>
      <c r="AW402" s="43">
        <f t="shared" si="467"/>
        <v>145</v>
      </c>
      <c r="AX402" s="43">
        <f t="shared" si="471"/>
        <v>145</v>
      </c>
      <c r="AY402" s="43">
        <f t="shared" si="471"/>
        <v>0</v>
      </c>
      <c r="AZ402" s="43">
        <f t="shared" si="468"/>
        <v>489</v>
      </c>
      <c r="BA402" s="43">
        <f t="shared" si="469"/>
        <v>489</v>
      </c>
      <c r="BB402" s="43">
        <f t="shared" si="469"/>
        <v>0</v>
      </c>
    </row>
    <row r="403" spans="1:54" s="5" customFormat="1" ht="15" customHeight="1" x14ac:dyDescent="0.25">
      <c r="A403" s="23"/>
      <c r="B403" s="21"/>
      <c r="C403" s="22" t="s">
        <v>25</v>
      </c>
      <c r="D403" s="43">
        <f t="shared" si="450"/>
        <v>11</v>
      </c>
      <c r="E403" s="43">
        <v>8</v>
      </c>
      <c r="F403" s="43">
        <v>3</v>
      </c>
      <c r="G403" s="43">
        <f t="shared" si="451"/>
        <v>10</v>
      </c>
      <c r="H403" s="43">
        <v>7</v>
      </c>
      <c r="I403" s="43">
        <v>3</v>
      </c>
      <c r="J403" s="43">
        <f t="shared" si="452"/>
        <v>20</v>
      </c>
      <c r="K403" s="43">
        <v>18</v>
      </c>
      <c r="L403" s="43">
        <v>2</v>
      </c>
      <c r="M403" s="43">
        <f t="shared" si="453"/>
        <v>41</v>
      </c>
      <c r="N403" s="43">
        <f t="shared" si="454"/>
        <v>33</v>
      </c>
      <c r="O403" s="43">
        <f t="shared" si="454"/>
        <v>8</v>
      </c>
      <c r="P403" s="43">
        <f t="shared" si="455"/>
        <v>14</v>
      </c>
      <c r="Q403" s="43">
        <v>11</v>
      </c>
      <c r="R403" s="43">
        <v>3</v>
      </c>
      <c r="S403" s="43">
        <f t="shared" si="456"/>
        <v>13</v>
      </c>
      <c r="T403" s="43">
        <v>9</v>
      </c>
      <c r="U403" s="43">
        <v>4</v>
      </c>
      <c r="V403" s="43">
        <f t="shared" si="457"/>
        <v>11</v>
      </c>
      <c r="W403" s="43">
        <v>9</v>
      </c>
      <c r="X403" s="43">
        <v>2</v>
      </c>
      <c r="Y403" s="43">
        <f t="shared" si="458"/>
        <v>38</v>
      </c>
      <c r="Z403" s="43">
        <f t="shared" si="470"/>
        <v>29</v>
      </c>
      <c r="AA403" s="43">
        <f t="shared" si="470"/>
        <v>9</v>
      </c>
      <c r="AB403" s="43">
        <f t="shared" si="459"/>
        <v>13</v>
      </c>
      <c r="AC403" s="43">
        <v>10</v>
      </c>
      <c r="AD403" s="43">
        <v>3</v>
      </c>
      <c r="AE403" s="43">
        <f t="shared" si="460"/>
        <v>17</v>
      </c>
      <c r="AF403" s="43">
        <v>14</v>
      </c>
      <c r="AG403" s="43">
        <v>3</v>
      </c>
      <c r="AH403" s="43">
        <f t="shared" si="461"/>
        <v>17</v>
      </c>
      <c r="AI403" s="43">
        <v>15</v>
      </c>
      <c r="AJ403" s="43">
        <v>2</v>
      </c>
      <c r="AK403" s="43">
        <f t="shared" si="462"/>
        <v>47</v>
      </c>
      <c r="AL403" s="43">
        <f t="shared" si="463"/>
        <v>39</v>
      </c>
      <c r="AM403" s="43">
        <f t="shared" si="463"/>
        <v>8</v>
      </c>
      <c r="AN403" s="43">
        <f t="shared" si="464"/>
        <v>30</v>
      </c>
      <c r="AO403" s="43">
        <v>28</v>
      </c>
      <c r="AP403" s="43">
        <v>2</v>
      </c>
      <c r="AQ403" s="43">
        <f t="shared" si="465"/>
        <v>23</v>
      </c>
      <c r="AR403" s="43">
        <v>18</v>
      </c>
      <c r="AS403" s="43">
        <v>5</v>
      </c>
      <c r="AT403" s="43">
        <f t="shared" si="466"/>
        <v>18</v>
      </c>
      <c r="AU403" s="43">
        <v>14</v>
      </c>
      <c r="AV403" s="43">
        <v>4</v>
      </c>
      <c r="AW403" s="43">
        <f t="shared" si="467"/>
        <v>71</v>
      </c>
      <c r="AX403" s="43">
        <f t="shared" si="471"/>
        <v>60</v>
      </c>
      <c r="AY403" s="43">
        <f t="shared" si="471"/>
        <v>11</v>
      </c>
      <c r="AZ403" s="43">
        <f t="shared" si="468"/>
        <v>197</v>
      </c>
      <c r="BA403" s="43">
        <f t="shared" si="469"/>
        <v>161</v>
      </c>
      <c r="BB403" s="43">
        <f t="shared" si="469"/>
        <v>36</v>
      </c>
    </row>
    <row r="404" spans="1:54" s="5" customFormat="1" ht="15" customHeight="1" x14ac:dyDescent="0.25">
      <c r="A404" s="23"/>
      <c r="B404" s="21"/>
      <c r="C404" s="25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</row>
    <row r="405" spans="1:54" s="5" customFormat="1" ht="15" customHeight="1" x14ac:dyDescent="0.25">
      <c r="A405" s="20"/>
      <c r="B405" s="21" t="s">
        <v>330</v>
      </c>
      <c r="C405" s="22"/>
      <c r="D405" s="19">
        <f>SUM(E405:F405)</f>
        <v>1211</v>
      </c>
      <c r="E405" s="19">
        <f>E406+E409+E413+E414+E416+E417+E418+E419</f>
        <v>1203</v>
      </c>
      <c r="F405" s="19">
        <f>F406+F409+F413+F414+F416+F417+F418+F419</f>
        <v>8</v>
      </c>
      <c r="G405" s="19">
        <f>SUM(H405:I405)</f>
        <v>1047</v>
      </c>
      <c r="H405" s="19">
        <f>H406+H409+H413+H414+H416+H417+H418+H419</f>
        <v>1040</v>
      </c>
      <c r="I405" s="19">
        <f>I406+I409+I413+I414+I416+I417+I418+I419</f>
        <v>7</v>
      </c>
      <c r="J405" s="19">
        <f>SUM(K405:L405)</f>
        <v>1360</v>
      </c>
      <c r="K405" s="19">
        <f>K406+K409+K413+K414+K416+K417+K418+K419</f>
        <v>1351</v>
      </c>
      <c r="L405" s="19">
        <f>L406+L409+L413+L414+L416+L417+L418+L419</f>
        <v>9</v>
      </c>
      <c r="M405" s="19">
        <f>SUM(N405:O405)</f>
        <v>3618</v>
      </c>
      <c r="N405" s="19">
        <f>N406+N409+N413+N414+N416+N417+N418+N419</f>
        <v>3594</v>
      </c>
      <c r="O405" s="19">
        <f>O406+O409+O413+O414+O416+O417+O418+O419</f>
        <v>24</v>
      </c>
      <c r="P405" s="19">
        <f>SUM(Q405:R405)</f>
        <v>1377</v>
      </c>
      <c r="Q405" s="19">
        <f>Q406+Q409+Q413+Q414+Q416+Q417+Q418+Q419</f>
        <v>1368</v>
      </c>
      <c r="R405" s="19">
        <f>R406+R409+R413+R414+R416+R417+R418+R419</f>
        <v>9</v>
      </c>
      <c r="S405" s="19">
        <f>SUM(T405:U405)</f>
        <v>1586</v>
      </c>
      <c r="T405" s="19">
        <f>T406+T409+T413+T414+T416+T417+T418+T419</f>
        <v>1578</v>
      </c>
      <c r="U405" s="19">
        <f>U406+U409+U413+U414+U416+U417+U418+U419</f>
        <v>8</v>
      </c>
      <c r="V405" s="19">
        <f>SUM(W405:X405)</f>
        <v>1533</v>
      </c>
      <c r="W405" s="19">
        <f>W406+W409+W413+W414+W416+W417+W418+W419</f>
        <v>1527</v>
      </c>
      <c r="X405" s="19">
        <f>X406+X409+X413+X414+X416+X417+X418+X419</f>
        <v>6</v>
      </c>
      <c r="Y405" s="19">
        <f>SUM(Z405:AA405)</f>
        <v>4496</v>
      </c>
      <c r="Z405" s="19">
        <f>Z406+Z409+Z413+Z414+Z416+Z417+Z418+Z419</f>
        <v>4473</v>
      </c>
      <c r="AA405" s="19">
        <f>AA406+AA409+AA413+AA414+AA416+AA417+AA418+AA419</f>
        <v>23</v>
      </c>
      <c r="AB405" s="19">
        <f>SUM(AC405:AD405)</f>
        <v>1598</v>
      </c>
      <c r="AC405" s="19">
        <f>AC406+AC409+AC413+AC414+AC416+AC417+AC418+AC419</f>
        <v>1589</v>
      </c>
      <c r="AD405" s="19">
        <f>AD406+AD409+AD413+AD414+AD416+AD417+AD418+AD419</f>
        <v>9</v>
      </c>
      <c r="AE405" s="19">
        <f>SUM(AF405:AG405)</f>
        <v>1669</v>
      </c>
      <c r="AF405" s="19">
        <f>AF406+AF409+AF413+AF414+AF416+AF417+AF418+AF419</f>
        <v>1662</v>
      </c>
      <c r="AG405" s="19">
        <f>AG406+AG409+AG413+AG414+AG416+AG417+AG418+AG419</f>
        <v>7</v>
      </c>
      <c r="AH405" s="19">
        <f>SUM(AI405:AJ405)</f>
        <v>1365</v>
      </c>
      <c r="AI405" s="19">
        <f>AI406+AI409+AI413+AI414+AI416+AI417+AI418+AI419</f>
        <v>1359</v>
      </c>
      <c r="AJ405" s="19">
        <f>AJ406+AJ409+AJ413+AJ414+AJ416+AJ417+AJ418+AJ419</f>
        <v>6</v>
      </c>
      <c r="AK405" s="19">
        <f>SUM(AL405:AM405)</f>
        <v>4632</v>
      </c>
      <c r="AL405" s="19">
        <f>AL406+AL409+AL413+AL414+AL416+AL417+AL418+AL419</f>
        <v>4610</v>
      </c>
      <c r="AM405" s="19">
        <f>AM406+AM409+AM413+AM414+AM416+AM417+AM418+AM419</f>
        <v>22</v>
      </c>
      <c r="AN405" s="19">
        <f>SUM(AO405:AP405)</f>
        <v>1622</v>
      </c>
      <c r="AO405" s="19">
        <f>AO406+AO409+AO413+AO414+AO416+AO417+AO418+AO419</f>
        <v>1611</v>
      </c>
      <c r="AP405" s="19">
        <f>AP406+AP409+AP413+AP414+AP416+AP417+AP418+AP419</f>
        <v>11</v>
      </c>
      <c r="AQ405" s="19">
        <f>SUM(AR405:AS405)</f>
        <v>1481</v>
      </c>
      <c r="AR405" s="19">
        <f>AR406+AR409+AR413+AR414+AR416+AR417+AR418+AR419</f>
        <v>1470</v>
      </c>
      <c r="AS405" s="19">
        <f>AS406+AS409+AS413+AS414+AS416+AS417+AS418+AS419</f>
        <v>11</v>
      </c>
      <c r="AT405" s="19">
        <f>SUM(AU405:AV405)</f>
        <v>1468</v>
      </c>
      <c r="AU405" s="19">
        <f>AU406+AU409+AU413+AU414+AU416+AU417+AU418+AU419</f>
        <v>1456</v>
      </c>
      <c r="AV405" s="19">
        <f>AV406+AV409+AV413+AV414+AV416+AV417+AV418+AV419</f>
        <v>12</v>
      </c>
      <c r="AW405" s="19">
        <f>SUM(AX405:AY405)</f>
        <v>4571</v>
      </c>
      <c r="AX405" s="19">
        <f>AX406+AX409+AX413+AX414+AX416+AX417+AX418+AX419</f>
        <v>4537</v>
      </c>
      <c r="AY405" s="19">
        <f>AY406+AY409+AY413+AY414+AY416+AY417+AY418+AY419</f>
        <v>34</v>
      </c>
      <c r="AZ405" s="19">
        <f>SUM(BA405:BB405)</f>
        <v>17317</v>
      </c>
      <c r="BA405" s="19">
        <f>BA406+BA409+BA413+BA414+BA416+BA417+BA418+BA419</f>
        <v>17214</v>
      </c>
      <c r="BB405" s="19">
        <f>BB406+BB409+BB413+BB414+BB416+BB417+BB418+BB419</f>
        <v>103</v>
      </c>
    </row>
    <row r="406" spans="1:54" s="5" customFormat="1" ht="15" customHeight="1" x14ac:dyDescent="0.25">
      <c r="A406" s="23"/>
      <c r="B406" s="21"/>
      <c r="C406" s="22" t="s">
        <v>331</v>
      </c>
      <c r="D406" s="19">
        <f>SUM(E406:F406)</f>
        <v>710</v>
      </c>
      <c r="E406" s="19">
        <f>SUM(E407:E408)</f>
        <v>705</v>
      </c>
      <c r="F406" s="19">
        <f>SUM(F407:F408)</f>
        <v>5</v>
      </c>
      <c r="G406" s="19">
        <f>SUM(H406:I406)</f>
        <v>616</v>
      </c>
      <c r="H406" s="19">
        <f>SUM(H407:H408)</f>
        <v>611</v>
      </c>
      <c r="I406" s="19">
        <f>SUM(I407:I408)</f>
        <v>5</v>
      </c>
      <c r="J406" s="19">
        <f>SUM(K406:L406)</f>
        <v>769</v>
      </c>
      <c r="K406" s="19">
        <f>SUM(K407:K408)</f>
        <v>762</v>
      </c>
      <c r="L406" s="19">
        <f>SUM(L407:L408)</f>
        <v>7</v>
      </c>
      <c r="M406" s="19">
        <f>SUM(N406:O406)</f>
        <v>2095</v>
      </c>
      <c r="N406" s="19">
        <f>SUM(N407:N408)</f>
        <v>2078</v>
      </c>
      <c r="O406" s="19">
        <f>SUM(O407:O408)</f>
        <v>17</v>
      </c>
      <c r="P406" s="19">
        <f>SUM(Q406:R406)</f>
        <v>773</v>
      </c>
      <c r="Q406" s="19">
        <f>SUM(Q407:Q408)</f>
        <v>767</v>
      </c>
      <c r="R406" s="19">
        <f>SUM(R407:R408)</f>
        <v>6</v>
      </c>
      <c r="S406" s="19">
        <f>SUM(T406:U406)</f>
        <v>879</v>
      </c>
      <c r="T406" s="19">
        <f>SUM(T407:T408)</f>
        <v>874</v>
      </c>
      <c r="U406" s="19">
        <f>SUM(U407:U408)</f>
        <v>5</v>
      </c>
      <c r="V406" s="19">
        <f>SUM(W406:X406)</f>
        <v>846</v>
      </c>
      <c r="W406" s="19">
        <f>SUM(W407:W408)</f>
        <v>840</v>
      </c>
      <c r="X406" s="19">
        <f>SUM(X407:X408)</f>
        <v>6</v>
      </c>
      <c r="Y406" s="19">
        <f>SUM(Z406:AA406)</f>
        <v>2498</v>
      </c>
      <c r="Z406" s="19">
        <f>SUM(Z407:Z408)</f>
        <v>2481</v>
      </c>
      <c r="AA406" s="19">
        <f>SUM(AA407:AA408)</f>
        <v>17</v>
      </c>
      <c r="AB406" s="19">
        <f>SUM(AC406:AD406)</f>
        <v>890</v>
      </c>
      <c r="AC406" s="19">
        <f>SUM(AC407:AC408)</f>
        <v>884</v>
      </c>
      <c r="AD406" s="19">
        <f>SUM(AD407:AD408)</f>
        <v>6</v>
      </c>
      <c r="AE406" s="19">
        <f>SUM(AF406:AG406)</f>
        <v>927</v>
      </c>
      <c r="AF406" s="19">
        <f>SUM(AF407:AF408)</f>
        <v>922</v>
      </c>
      <c r="AG406" s="19">
        <f>SUM(AG407:AG408)</f>
        <v>5</v>
      </c>
      <c r="AH406" s="19">
        <f>SUM(AI406:AJ406)</f>
        <v>767</v>
      </c>
      <c r="AI406" s="19">
        <f>SUM(AI407:AI408)</f>
        <v>761</v>
      </c>
      <c r="AJ406" s="19">
        <f>SUM(AJ407:AJ408)</f>
        <v>6</v>
      </c>
      <c r="AK406" s="19">
        <f>SUM(AL406:AM406)</f>
        <v>2584</v>
      </c>
      <c r="AL406" s="19">
        <f>SUM(AL407:AL408)</f>
        <v>2567</v>
      </c>
      <c r="AM406" s="19">
        <f>SUM(AM407:AM408)</f>
        <v>17</v>
      </c>
      <c r="AN406" s="19">
        <f>SUM(AO406:AP406)</f>
        <v>885</v>
      </c>
      <c r="AO406" s="19">
        <f>SUM(AO407:AO408)</f>
        <v>877</v>
      </c>
      <c r="AP406" s="19">
        <f>SUM(AP407:AP408)</f>
        <v>8</v>
      </c>
      <c r="AQ406" s="19">
        <f>SUM(AR406:AS406)</f>
        <v>831</v>
      </c>
      <c r="AR406" s="19">
        <f>SUM(AR407:AR408)</f>
        <v>822</v>
      </c>
      <c r="AS406" s="19">
        <f>SUM(AS407:AS408)</f>
        <v>9</v>
      </c>
      <c r="AT406" s="19">
        <f>SUM(AU406:AV406)</f>
        <v>828</v>
      </c>
      <c r="AU406" s="19">
        <f>SUM(AU407:AU408)</f>
        <v>821</v>
      </c>
      <c r="AV406" s="19">
        <f>SUM(AV407:AV408)</f>
        <v>7</v>
      </c>
      <c r="AW406" s="19">
        <f>SUM(AX406:AY406)</f>
        <v>2544</v>
      </c>
      <c r="AX406" s="19">
        <f>SUM(AX407:AX408)</f>
        <v>2520</v>
      </c>
      <c r="AY406" s="19">
        <f>SUM(AY407:AY408)</f>
        <v>24</v>
      </c>
      <c r="AZ406" s="19">
        <f>SUM(BA406:BB406)</f>
        <v>9721</v>
      </c>
      <c r="BA406" s="19">
        <f>SUM(BA407:BA408)</f>
        <v>9646</v>
      </c>
      <c r="BB406" s="19">
        <f>SUM(BB407:BB408)</f>
        <v>75</v>
      </c>
    </row>
    <row r="407" spans="1:54" s="5" customFormat="1" ht="15" customHeight="1" x14ac:dyDescent="0.25">
      <c r="A407" s="23"/>
      <c r="B407" s="21"/>
      <c r="C407" s="25" t="s">
        <v>332</v>
      </c>
      <c r="D407" s="43">
        <f>E407+F407</f>
        <v>309</v>
      </c>
      <c r="E407" s="43">
        <v>309</v>
      </c>
      <c r="F407" s="43">
        <v>0</v>
      </c>
      <c r="G407" s="43">
        <f>H407+I407</f>
        <v>290</v>
      </c>
      <c r="H407" s="43">
        <v>290</v>
      </c>
      <c r="I407" s="43">
        <v>0</v>
      </c>
      <c r="J407" s="43">
        <f>K407+L407</f>
        <v>321</v>
      </c>
      <c r="K407" s="43">
        <v>321</v>
      </c>
      <c r="L407" s="43">
        <v>0</v>
      </c>
      <c r="M407" s="43">
        <f>N407+O407</f>
        <v>920</v>
      </c>
      <c r="N407" s="43">
        <f>+E407+H407+K407</f>
        <v>920</v>
      </c>
      <c r="O407" s="43">
        <f>+F407+I407+L407</f>
        <v>0</v>
      </c>
      <c r="P407" s="43">
        <f>Q407+R407</f>
        <v>319</v>
      </c>
      <c r="Q407" s="43">
        <v>319</v>
      </c>
      <c r="R407" s="43">
        <v>0</v>
      </c>
      <c r="S407" s="43">
        <f>T407+U407</f>
        <v>355</v>
      </c>
      <c r="T407" s="43">
        <v>355</v>
      </c>
      <c r="U407" s="43">
        <v>0</v>
      </c>
      <c r="V407" s="43">
        <f>W407+X407</f>
        <v>356</v>
      </c>
      <c r="W407" s="43">
        <v>356</v>
      </c>
      <c r="X407" s="43">
        <v>0</v>
      </c>
      <c r="Y407" s="43">
        <f>Z407+AA407</f>
        <v>1030</v>
      </c>
      <c r="Z407" s="43">
        <f>+Q407+T407+W407</f>
        <v>1030</v>
      </c>
      <c r="AA407" s="43">
        <f>+R407+U407+X407</f>
        <v>0</v>
      </c>
      <c r="AB407" s="43">
        <f>AC407+AD407</f>
        <v>361</v>
      </c>
      <c r="AC407" s="43">
        <v>361</v>
      </c>
      <c r="AD407" s="43">
        <v>0</v>
      </c>
      <c r="AE407" s="43">
        <f>AF407+AG407</f>
        <v>345</v>
      </c>
      <c r="AF407" s="43">
        <v>345</v>
      </c>
      <c r="AG407" s="43">
        <v>0</v>
      </c>
      <c r="AH407" s="43">
        <f>AI407+AJ407</f>
        <v>326</v>
      </c>
      <c r="AI407" s="43">
        <v>326</v>
      </c>
      <c r="AJ407" s="43">
        <v>0</v>
      </c>
      <c r="AK407" s="43">
        <f>AL407+AM407</f>
        <v>1032</v>
      </c>
      <c r="AL407" s="43">
        <f>+AC407+AF407+AI407</f>
        <v>1032</v>
      </c>
      <c r="AM407" s="43">
        <f>+AD407+AG407+AJ407</f>
        <v>0</v>
      </c>
      <c r="AN407" s="43">
        <f>AO407+AP407</f>
        <v>360</v>
      </c>
      <c r="AO407" s="43">
        <v>360</v>
      </c>
      <c r="AP407" s="43">
        <v>0</v>
      </c>
      <c r="AQ407" s="43">
        <f>AR407+AS407</f>
        <v>366</v>
      </c>
      <c r="AR407" s="43">
        <v>366</v>
      </c>
      <c r="AS407" s="43">
        <v>0</v>
      </c>
      <c r="AT407" s="43">
        <f>AU407+AV407</f>
        <v>394</v>
      </c>
      <c r="AU407" s="43">
        <v>394</v>
      </c>
      <c r="AV407" s="43">
        <v>0</v>
      </c>
      <c r="AW407" s="43">
        <f>AX407+AY407</f>
        <v>1120</v>
      </c>
      <c r="AX407" s="43">
        <f>+AO407+AR407+AU407</f>
        <v>1120</v>
      </c>
      <c r="AY407" s="43">
        <f>+AP407+AS407+AV407</f>
        <v>0</v>
      </c>
      <c r="AZ407" s="43">
        <f>BA407+BB407</f>
        <v>4102</v>
      </c>
      <c r="BA407" s="43">
        <f>N407+Z407+AL407+AX407</f>
        <v>4102</v>
      </c>
      <c r="BB407" s="43">
        <f>O407+AA407+AM407+AY407</f>
        <v>0</v>
      </c>
    </row>
    <row r="408" spans="1:54" s="5" customFormat="1" ht="15" customHeight="1" x14ac:dyDescent="0.25">
      <c r="A408" s="23"/>
      <c r="B408" s="21"/>
      <c r="C408" s="25" t="s">
        <v>333</v>
      </c>
      <c r="D408" s="43">
        <f>E408+F408</f>
        <v>401</v>
      </c>
      <c r="E408" s="43">
        <v>396</v>
      </c>
      <c r="F408" s="43">
        <v>5</v>
      </c>
      <c r="G408" s="43">
        <f>H408+I408</f>
        <v>326</v>
      </c>
      <c r="H408" s="43">
        <v>321</v>
      </c>
      <c r="I408" s="43">
        <v>5</v>
      </c>
      <c r="J408" s="43">
        <f>K408+L408</f>
        <v>448</v>
      </c>
      <c r="K408" s="43">
        <v>441</v>
      </c>
      <c r="L408" s="43">
        <v>7</v>
      </c>
      <c r="M408" s="43">
        <f>N408+O408</f>
        <v>1175</v>
      </c>
      <c r="N408" s="43">
        <f>+E408+H408+K408</f>
        <v>1158</v>
      </c>
      <c r="O408" s="43">
        <f>+F408+I408+L408</f>
        <v>17</v>
      </c>
      <c r="P408" s="43">
        <f>Q408+R408</f>
        <v>454</v>
      </c>
      <c r="Q408" s="43">
        <v>448</v>
      </c>
      <c r="R408" s="43">
        <v>6</v>
      </c>
      <c r="S408" s="43">
        <f>T408+U408</f>
        <v>524</v>
      </c>
      <c r="T408" s="43">
        <v>519</v>
      </c>
      <c r="U408" s="43">
        <v>5</v>
      </c>
      <c r="V408" s="43">
        <f>W408+X408</f>
        <v>490</v>
      </c>
      <c r="W408" s="43">
        <v>484</v>
      </c>
      <c r="X408" s="43">
        <v>6</v>
      </c>
      <c r="Y408" s="43">
        <f>Z408+AA408</f>
        <v>1468</v>
      </c>
      <c r="Z408" s="43">
        <f>+Q408+T408+W408</f>
        <v>1451</v>
      </c>
      <c r="AA408" s="43">
        <f>+R408+U408+X408</f>
        <v>17</v>
      </c>
      <c r="AB408" s="43">
        <f>AC408+AD408</f>
        <v>529</v>
      </c>
      <c r="AC408" s="43">
        <v>523</v>
      </c>
      <c r="AD408" s="43">
        <v>6</v>
      </c>
      <c r="AE408" s="43">
        <f>AF408+AG408</f>
        <v>582</v>
      </c>
      <c r="AF408" s="43">
        <v>577</v>
      </c>
      <c r="AG408" s="43">
        <v>5</v>
      </c>
      <c r="AH408" s="43">
        <f>AI408+AJ408</f>
        <v>441</v>
      </c>
      <c r="AI408" s="43">
        <v>435</v>
      </c>
      <c r="AJ408" s="43">
        <v>6</v>
      </c>
      <c r="AK408" s="43">
        <f>AL408+AM408</f>
        <v>1552</v>
      </c>
      <c r="AL408" s="43">
        <f>+AC408+AF408+AI408</f>
        <v>1535</v>
      </c>
      <c r="AM408" s="43">
        <f>+AD408+AG408+AJ408</f>
        <v>17</v>
      </c>
      <c r="AN408" s="43">
        <f>AO408+AP408</f>
        <v>525</v>
      </c>
      <c r="AO408" s="43">
        <v>517</v>
      </c>
      <c r="AP408" s="43">
        <v>8</v>
      </c>
      <c r="AQ408" s="43">
        <f>AR408+AS408</f>
        <v>465</v>
      </c>
      <c r="AR408" s="43">
        <v>456</v>
      </c>
      <c r="AS408" s="43">
        <v>9</v>
      </c>
      <c r="AT408" s="43">
        <f>AU408+AV408</f>
        <v>434</v>
      </c>
      <c r="AU408" s="43">
        <v>427</v>
      </c>
      <c r="AV408" s="43">
        <v>7</v>
      </c>
      <c r="AW408" s="43">
        <f>AX408+AY408</f>
        <v>1424</v>
      </c>
      <c r="AX408" s="43">
        <f>+AO408+AR408+AU408</f>
        <v>1400</v>
      </c>
      <c r="AY408" s="43">
        <f>+AP408+AS408+AV408</f>
        <v>24</v>
      </c>
      <c r="AZ408" s="43">
        <f>BA408+BB408</f>
        <v>5619</v>
      </c>
      <c r="BA408" s="43">
        <f>N408+Z408+AL408+AX408</f>
        <v>5544</v>
      </c>
      <c r="BB408" s="43">
        <f>O408+AA408+AM408+AY408</f>
        <v>75</v>
      </c>
    </row>
    <row r="409" spans="1:54" s="5" customFormat="1" ht="15" customHeight="1" x14ac:dyDescent="0.25">
      <c r="A409" s="23"/>
      <c r="B409" s="21"/>
      <c r="C409" s="22" t="s">
        <v>334</v>
      </c>
      <c r="D409" s="19">
        <f>SUM(E409:F409)</f>
        <v>364</v>
      </c>
      <c r="E409" s="19">
        <f>SUM(E410:E411)</f>
        <v>364</v>
      </c>
      <c r="F409" s="19">
        <f>SUM(F410:F411)</f>
        <v>0</v>
      </c>
      <c r="G409" s="19">
        <f>SUM(H409:I409)</f>
        <v>318</v>
      </c>
      <c r="H409" s="19">
        <f>SUM(H410:H411)</f>
        <v>318</v>
      </c>
      <c r="I409" s="19">
        <f>SUM(I410:I411)</f>
        <v>0</v>
      </c>
      <c r="J409" s="19">
        <f>SUM(K409:L409)</f>
        <v>439</v>
      </c>
      <c r="K409" s="19">
        <f>SUM(K410:K411)</f>
        <v>439</v>
      </c>
      <c r="L409" s="19">
        <f>SUM(L410:L411)</f>
        <v>0</v>
      </c>
      <c r="M409" s="19">
        <f>SUM(N409:O409)</f>
        <v>1121</v>
      </c>
      <c r="N409" s="19">
        <f>SUM(N410:N411)</f>
        <v>1121</v>
      </c>
      <c r="O409" s="19">
        <f>SUM(O410:O411)</f>
        <v>0</v>
      </c>
      <c r="P409" s="19">
        <f>SUM(Q409:R409)</f>
        <v>452</v>
      </c>
      <c r="Q409" s="19">
        <f>SUM(Q410:Q411)</f>
        <v>452</v>
      </c>
      <c r="R409" s="19">
        <f>SUM(R410:R411)</f>
        <v>0</v>
      </c>
      <c r="S409" s="19">
        <f>SUM(T409:U409)</f>
        <v>547</v>
      </c>
      <c r="T409" s="19">
        <f>SUM(T410:T411)</f>
        <v>547</v>
      </c>
      <c r="U409" s="19">
        <f>SUM(U410:U411)</f>
        <v>0</v>
      </c>
      <c r="V409" s="19">
        <f>SUM(W409:X409)</f>
        <v>533</v>
      </c>
      <c r="W409" s="19">
        <f>SUM(W410:W411)</f>
        <v>533</v>
      </c>
      <c r="X409" s="19">
        <f>SUM(X410:X411)</f>
        <v>0</v>
      </c>
      <c r="Y409" s="19">
        <f>SUM(Z409:AA409)</f>
        <v>1532</v>
      </c>
      <c r="Z409" s="19">
        <f>SUM(Z410:Z411)</f>
        <v>1532</v>
      </c>
      <c r="AA409" s="19">
        <f>SUM(AA410:AA411)</f>
        <v>0</v>
      </c>
      <c r="AB409" s="19">
        <f>SUM(AC409:AD409)</f>
        <v>561</v>
      </c>
      <c r="AC409" s="19">
        <f>SUM(AC410:AC411)</f>
        <v>561</v>
      </c>
      <c r="AD409" s="19">
        <f>SUM(AD410:AD411)</f>
        <v>0</v>
      </c>
      <c r="AE409" s="19">
        <f>SUM(AF409:AG409)</f>
        <v>597</v>
      </c>
      <c r="AF409" s="19">
        <f>SUM(AF410:AF411)</f>
        <v>597</v>
      </c>
      <c r="AG409" s="19">
        <f>SUM(AG410:AG411)</f>
        <v>0</v>
      </c>
      <c r="AH409" s="19">
        <f>SUM(AI409:AJ409)</f>
        <v>456</v>
      </c>
      <c r="AI409" s="19">
        <f>SUM(AI410:AI411)</f>
        <v>456</v>
      </c>
      <c r="AJ409" s="19">
        <f>SUM(AJ410:AJ411)</f>
        <v>0</v>
      </c>
      <c r="AK409" s="19">
        <f>SUM(AL409:AM409)</f>
        <v>1614</v>
      </c>
      <c r="AL409" s="19">
        <f>SUM(AL410:AL411)</f>
        <v>1614</v>
      </c>
      <c r="AM409" s="19">
        <f>SUM(AM410:AM411)</f>
        <v>0</v>
      </c>
      <c r="AN409" s="19">
        <f>SUM(AO409:AP409)</f>
        <v>561</v>
      </c>
      <c r="AO409" s="19">
        <f>SUM(AO410:AO411)</f>
        <v>561</v>
      </c>
      <c r="AP409" s="19">
        <f>SUM(AP410:AP411)</f>
        <v>0</v>
      </c>
      <c r="AQ409" s="19">
        <f>SUM(AR409:AS409)</f>
        <v>485</v>
      </c>
      <c r="AR409" s="19">
        <f>SUM(AR410:AR411)</f>
        <v>485</v>
      </c>
      <c r="AS409" s="19">
        <f>SUM(AS410:AS411)</f>
        <v>0</v>
      </c>
      <c r="AT409" s="19">
        <f>SUM(AU409:AV409)</f>
        <v>483</v>
      </c>
      <c r="AU409" s="19">
        <f>SUM(AU410:AU411)</f>
        <v>483</v>
      </c>
      <c r="AV409" s="19">
        <f>SUM(AV410:AV411)</f>
        <v>0</v>
      </c>
      <c r="AW409" s="19">
        <f>SUM(AX409:AY409)</f>
        <v>1529</v>
      </c>
      <c r="AX409" s="19">
        <f>SUM(AX410:AX411)</f>
        <v>1529</v>
      </c>
      <c r="AY409" s="19">
        <f>SUM(AY410:AY411)</f>
        <v>0</v>
      </c>
      <c r="AZ409" s="19">
        <f>SUM(BA409:BB409)</f>
        <v>5796</v>
      </c>
      <c r="BA409" s="19">
        <f>SUM(BA410:BA411)</f>
        <v>5796</v>
      </c>
      <c r="BB409" s="19">
        <f>SUM(BB410:BB411)</f>
        <v>0</v>
      </c>
    </row>
    <row r="410" spans="1:54" s="5" customFormat="1" ht="15" customHeight="1" x14ac:dyDescent="0.25">
      <c r="A410" s="23"/>
      <c r="B410" s="21"/>
      <c r="C410" s="25" t="s">
        <v>335</v>
      </c>
      <c r="D410" s="43">
        <f>E410+F410</f>
        <v>155</v>
      </c>
      <c r="E410" s="43">
        <v>155</v>
      </c>
      <c r="F410" s="43">
        <v>0</v>
      </c>
      <c r="G410" s="43">
        <f>H410+I410</f>
        <v>148</v>
      </c>
      <c r="H410" s="43">
        <v>148</v>
      </c>
      <c r="I410" s="43">
        <v>0</v>
      </c>
      <c r="J410" s="43">
        <f>K410+L410</f>
        <v>168</v>
      </c>
      <c r="K410" s="43">
        <v>168</v>
      </c>
      <c r="L410" s="43">
        <v>0</v>
      </c>
      <c r="M410" s="43">
        <f>N410+O410</f>
        <v>471</v>
      </c>
      <c r="N410" s="43">
        <f>+E410+H410+K410</f>
        <v>471</v>
      </c>
      <c r="O410" s="43">
        <f>+F410+I410+L410</f>
        <v>0</v>
      </c>
      <c r="P410" s="43">
        <f>Q410+R410</f>
        <v>166</v>
      </c>
      <c r="Q410" s="43">
        <v>166</v>
      </c>
      <c r="R410" s="43">
        <v>0</v>
      </c>
      <c r="S410" s="43">
        <f>T410+U410</f>
        <v>196</v>
      </c>
      <c r="T410" s="43">
        <v>196</v>
      </c>
      <c r="U410" s="43">
        <v>0</v>
      </c>
      <c r="V410" s="43">
        <f>W410+X410</f>
        <v>198</v>
      </c>
      <c r="W410" s="43">
        <v>198</v>
      </c>
      <c r="X410" s="43">
        <v>0</v>
      </c>
      <c r="Y410" s="43">
        <f>Z410+AA410</f>
        <v>560</v>
      </c>
      <c r="Z410" s="43">
        <f>+Q410+T410+W410</f>
        <v>560</v>
      </c>
      <c r="AA410" s="43">
        <f>+R410+U410+X410</f>
        <v>0</v>
      </c>
      <c r="AB410" s="43">
        <f>AC410+AD410</f>
        <v>206</v>
      </c>
      <c r="AC410" s="43">
        <v>206</v>
      </c>
      <c r="AD410" s="43">
        <v>0</v>
      </c>
      <c r="AE410" s="43">
        <f>AF410+AG410</f>
        <v>202</v>
      </c>
      <c r="AF410" s="43">
        <v>202</v>
      </c>
      <c r="AG410" s="43">
        <v>0</v>
      </c>
      <c r="AH410" s="43">
        <f>AI410+AJ410</f>
        <v>190</v>
      </c>
      <c r="AI410" s="43">
        <v>190</v>
      </c>
      <c r="AJ410" s="43">
        <v>0</v>
      </c>
      <c r="AK410" s="43">
        <f>AL410+AM410</f>
        <v>598</v>
      </c>
      <c r="AL410" s="43">
        <f>+AC410+AF410+AI410</f>
        <v>598</v>
      </c>
      <c r="AM410" s="43">
        <f>+AD410+AG410+AJ410</f>
        <v>0</v>
      </c>
      <c r="AN410" s="43">
        <f>AO410+AP410</f>
        <v>210</v>
      </c>
      <c r="AO410" s="43">
        <v>210</v>
      </c>
      <c r="AP410" s="43">
        <v>0</v>
      </c>
      <c r="AQ410" s="43">
        <f>AR410+AS410</f>
        <v>208</v>
      </c>
      <c r="AR410" s="43">
        <v>208</v>
      </c>
      <c r="AS410" s="43">
        <v>0</v>
      </c>
      <c r="AT410" s="43">
        <f>AU410+AV410</f>
        <v>223</v>
      </c>
      <c r="AU410" s="43">
        <v>223</v>
      </c>
      <c r="AV410" s="43">
        <v>0</v>
      </c>
      <c r="AW410" s="43">
        <f>AX410+AY410</f>
        <v>641</v>
      </c>
      <c r="AX410" s="43">
        <f>+AO410+AR410+AU410</f>
        <v>641</v>
      </c>
      <c r="AY410" s="43">
        <f>+AP410+AS410+AV410</f>
        <v>0</v>
      </c>
      <c r="AZ410" s="43">
        <f>BA410+BB410</f>
        <v>2270</v>
      </c>
      <c r="BA410" s="43">
        <f>N410+Z410+AL410+AX410</f>
        <v>2270</v>
      </c>
      <c r="BB410" s="43">
        <f>O410+AA410+AM410+AY410</f>
        <v>0</v>
      </c>
    </row>
    <row r="411" spans="1:54" s="5" customFormat="1" ht="15" customHeight="1" x14ac:dyDescent="0.25">
      <c r="A411" s="23"/>
      <c r="B411" s="21"/>
      <c r="C411" s="25" t="s">
        <v>336</v>
      </c>
      <c r="D411" s="43">
        <f>E411+F411</f>
        <v>209</v>
      </c>
      <c r="E411" s="43">
        <v>209</v>
      </c>
      <c r="F411" s="43">
        <v>0</v>
      </c>
      <c r="G411" s="43">
        <f>H411+I411</f>
        <v>170</v>
      </c>
      <c r="H411" s="43">
        <v>170</v>
      </c>
      <c r="I411" s="43">
        <v>0</v>
      </c>
      <c r="J411" s="43">
        <f>K411+L411</f>
        <v>271</v>
      </c>
      <c r="K411" s="43">
        <v>271</v>
      </c>
      <c r="L411" s="43">
        <v>0</v>
      </c>
      <c r="M411" s="43">
        <f>N411+O411</f>
        <v>650</v>
      </c>
      <c r="N411" s="43">
        <f>+E411+H411+K411</f>
        <v>650</v>
      </c>
      <c r="O411" s="43">
        <f>+F411+I411+L411</f>
        <v>0</v>
      </c>
      <c r="P411" s="43">
        <f>Q411+R411</f>
        <v>286</v>
      </c>
      <c r="Q411" s="43">
        <v>286</v>
      </c>
      <c r="R411" s="43">
        <v>0</v>
      </c>
      <c r="S411" s="43">
        <f>T411+U411</f>
        <v>351</v>
      </c>
      <c r="T411" s="43">
        <v>351</v>
      </c>
      <c r="U411" s="43">
        <v>0</v>
      </c>
      <c r="V411" s="43">
        <f>W411+X411</f>
        <v>335</v>
      </c>
      <c r="W411" s="43">
        <v>335</v>
      </c>
      <c r="X411" s="43">
        <v>0</v>
      </c>
      <c r="Y411" s="43">
        <f>Z411+AA411</f>
        <v>972</v>
      </c>
      <c r="Z411" s="43">
        <f>+Q411+T411+W411</f>
        <v>972</v>
      </c>
      <c r="AA411" s="43">
        <f>+R411+U411+X411</f>
        <v>0</v>
      </c>
      <c r="AB411" s="43">
        <f>AC411+AD411</f>
        <v>355</v>
      </c>
      <c r="AC411" s="43">
        <v>355</v>
      </c>
      <c r="AD411" s="43">
        <v>0</v>
      </c>
      <c r="AE411" s="43">
        <f>AF411+AG411</f>
        <v>395</v>
      </c>
      <c r="AF411" s="43">
        <v>395</v>
      </c>
      <c r="AG411" s="43">
        <v>0</v>
      </c>
      <c r="AH411" s="43">
        <f>AI411+AJ411</f>
        <v>266</v>
      </c>
      <c r="AI411" s="43">
        <v>266</v>
      </c>
      <c r="AJ411" s="43">
        <v>0</v>
      </c>
      <c r="AK411" s="43">
        <f>AL411+AM411</f>
        <v>1016</v>
      </c>
      <c r="AL411" s="43">
        <f>+AC411+AF411+AI411</f>
        <v>1016</v>
      </c>
      <c r="AM411" s="43">
        <f>+AD411+AG411+AJ411</f>
        <v>0</v>
      </c>
      <c r="AN411" s="43">
        <f>AO411+AP411</f>
        <v>351</v>
      </c>
      <c r="AO411" s="43">
        <v>351</v>
      </c>
      <c r="AP411" s="43">
        <v>0</v>
      </c>
      <c r="AQ411" s="43">
        <f>AR411+AS411</f>
        <v>277</v>
      </c>
      <c r="AR411" s="43">
        <v>277</v>
      </c>
      <c r="AS411" s="43">
        <v>0</v>
      </c>
      <c r="AT411" s="43">
        <f>AU411+AV411</f>
        <v>260</v>
      </c>
      <c r="AU411" s="43">
        <v>260</v>
      </c>
      <c r="AV411" s="43">
        <v>0</v>
      </c>
      <c r="AW411" s="43">
        <f>AX411+AY411</f>
        <v>888</v>
      </c>
      <c r="AX411" s="43">
        <f>+AO411+AR411+AU411</f>
        <v>888</v>
      </c>
      <c r="AY411" s="43">
        <f>+AP411+AS411+AV411</f>
        <v>0</v>
      </c>
      <c r="AZ411" s="43">
        <f>BA411+BB411</f>
        <v>3526</v>
      </c>
      <c r="BA411" s="43">
        <f>N411+Z411+AL411+AX411</f>
        <v>3526</v>
      </c>
      <c r="BB411" s="43">
        <f>O411+AA411+AM411+AY411</f>
        <v>0</v>
      </c>
    </row>
    <row r="412" spans="1:54" s="5" customFormat="1" ht="15" customHeight="1" x14ac:dyDescent="0.25">
      <c r="A412" s="23"/>
      <c r="B412" s="21"/>
      <c r="C412" s="22" t="s">
        <v>337</v>
      </c>
      <c r="D412" s="19">
        <f t="shared" ref="D412:L412" si="472">SUM(D413:D414)</f>
        <v>14</v>
      </c>
      <c r="E412" s="19">
        <f t="shared" si="472"/>
        <v>14</v>
      </c>
      <c r="F412" s="19">
        <f t="shared" si="472"/>
        <v>0</v>
      </c>
      <c r="G412" s="19">
        <f t="shared" si="472"/>
        <v>24</v>
      </c>
      <c r="H412" s="19">
        <f t="shared" si="472"/>
        <v>24</v>
      </c>
      <c r="I412" s="19">
        <f t="shared" si="472"/>
        <v>0</v>
      </c>
      <c r="J412" s="19">
        <f t="shared" si="472"/>
        <v>16</v>
      </c>
      <c r="K412" s="19">
        <f t="shared" si="472"/>
        <v>16</v>
      </c>
      <c r="L412" s="19">
        <f t="shared" si="472"/>
        <v>0</v>
      </c>
      <c r="M412" s="19">
        <f t="shared" ref="M412:BB412" si="473">SUM(M413:M414)</f>
        <v>54</v>
      </c>
      <c r="N412" s="19">
        <f t="shared" si="473"/>
        <v>54</v>
      </c>
      <c r="O412" s="19">
        <f t="shared" si="473"/>
        <v>0</v>
      </c>
      <c r="P412" s="19">
        <f t="shared" si="473"/>
        <v>19</v>
      </c>
      <c r="Q412" s="19">
        <f t="shared" si="473"/>
        <v>19</v>
      </c>
      <c r="R412" s="19">
        <f t="shared" si="473"/>
        <v>0</v>
      </c>
      <c r="S412" s="19">
        <f t="shared" si="473"/>
        <v>16</v>
      </c>
      <c r="T412" s="19">
        <f t="shared" si="473"/>
        <v>16</v>
      </c>
      <c r="U412" s="19">
        <f t="shared" si="473"/>
        <v>0</v>
      </c>
      <c r="V412" s="19">
        <f t="shared" si="473"/>
        <v>24</v>
      </c>
      <c r="W412" s="19">
        <f t="shared" si="473"/>
        <v>24</v>
      </c>
      <c r="X412" s="19">
        <f t="shared" si="473"/>
        <v>0</v>
      </c>
      <c r="Y412" s="19">
        <f t="shared" si="473"/>
        <v>59</v>
      </c>
      <c r="Z412" s="19">
        <f t="shared" si="473"/>
        <v>59</v>
      </c>
      <c r="AA412" s="19">
        <f t="shared" si="473"/>
        <v>0</v>
      </c>
      <c r="AB412" s="19">
        <f t="shared" si="473"/>
        <v>19</v>
      </c>
      <c r="AC412" s="19">
        <f t="shared" si="473"/>
        <v>19</v>
      </c>
      <c r="AD412" s="19">
        <f t="shared" si="473"/>
        <v>0</v>
      </c>
      <c r="AE412" s="19">
        <f t="shared" si="473"/>
        <v>13</v>
      </c>
      <c r="AF412" s="19">
        <f t="shared" si="473"/>
        <v>13</v>
      </c>
      <c r="AG412" s="19">
        <f t="shared" si="473"/>
        <v>0</v>
      </c>
      <c r="AH412" s="19">
        <f t="shared" si="473"/>
        <v>12</v>
      </c>
      <c r="AI412" s="19">
        <f t="shared" si="473"/>
        <v>12</v>
      </c>
      <c r="AJ412" s="19">
        <f t="shared" si="473"/>
        <v>0</v>
      </c>
      <c r="AK412" s="19">
        <f t="shared" si="473"/>
        <v>44</v>
      </c>
      <c r="AL412" s="19">
        <f t="shared" si="473"/>
        <v>44</v>
      </c>
      <c r="AM412" s="19">
        <f t="shared" si="473"/>
        <v>0</v>
      </c>
      <c r="AN412" s="19">
        <f t="shared" si="473"/>
        <v>18</v>
      </c>
      <c r="AO412" s="19">
        <f t="shared" si="473"/>
        <v>18</v>
      </c>
      <c r="AP412" s="19">
        <f t="shared" si="473"/>
        <v>0</v>
      </c>
      <c r="AQ412" s="19">
        <f t="shared" si="473"/>
        <v>19</v>
      </c>
      <c r="AR412" s="19">
        <f t="shared" si="473"/>
        <v>19</v>
      </c>
      <c r="AS412" s="19">
        <f t="shared" si="473"/>
        <v>0</v>
      </c>
      <c r="AT412" s="19">
        <f t="shared" si="473"/>
        <v>15</v>
      </c>
      <c r="AU412" s="19">
        <f t="shared" si="473"/>
        <v>15</v>
      </c>
      <c r="AV412" s="19">
        <f t="shared" si="473"/>
        <v>0</v>
      </c>
      <c r="AW412" s="19">
        <f t="shared" si="473"/>
        <v>52</v>
      </c>
      <c r="AX412" s="19">
        <f t="shared" si="473"/>
        <v>52</v>
      </c>
      <c r="AY412" s="19">
        <f t="shared" si="473"/>
        <v>0</v>
      </c>
      <c r="AZ412" s="19">
        <f t="shared" si="473"/>
        <v>209</v>
      </c>
      <c r="BA412" s="19">
        <f t="shared" si="473"/>
        <v>209</v>
      </c>
      <c r="BB412" s="19">
        <f t="shared" si="473"/>
        <v>0</v>
      </c>
    </row>
    <row r="413" spans="1:54" s="5" customFormat="1" ht="15" customHeight="1" x14ac:dyDescent="0.25">
      <c r="A413" s="23"/>
      <c r="B413" s="21"/>
      <c r="C413" s="25" t="s">
        <v>338</v>
      </c>
      <c r="D413" s="43">
        <f>E413+F413</f>
        <v>1</v>
      </c>
      <c r="E413" s="43">
        <v>1</v>
      </c>
      <c r="F413" s="43">
        <v>0</v>
      </c>
      <c r="G413" s="43">
        <f>H413+I413</f>
        <v>1</v>
      </c>
      <c r="H413" s="43">
        <v>1</v>
      </c>
      <c r="I413" s="43">
        <v>0</v>
      </c>
      <c r="J413" s="43">
        <f>K413+L413</f>
        <v>1</v>
      </c>
      <c r="K413" s="43">
        <v>1</v>
      </c>
      <c r="L413" s="43">
        <v>0</v>
      </c>
      <c r="M413" s="43">
        <f>N413+O413</f>
        <v>3</v>
      </c>
      <c r="N413" s="43">
        <f>+E413+H413+K413</f>
        <v>3</v>
      </c>
      <c r="O413" s="43">
        <f>+F413+I413+L413</f>
        <v>0</v>
      </c>
      <c r="P413" s="43">
        <f>Q413+R413</f>
        <v>1</v>
      </c>
      <c r="Q413" s="43">
        <v>1</v>
      </c>
      <c r="R413" s="43">
        <v>0</v>
      </c>
      <c r="S413" s="43">
        <f>T413+U413</f>
        <v>1</v>
      </c>
      <c r="T413" s="43">
        <v>1</v>
      </c>
      <c r="U413" s="43">
        <v>0</v>
      </c>
      <c r="V413" s="43">
        <f>W413+X413</f>
        <v>0</v>
      </c>
      <c r="W413" s="43">
        <v>0</v>
      </c>
      <c r="X413" s="43">
        <v>0</v>
      </c>
      <c r="Y413" s="43">
        <f>Z413+AA413</f>
        <v>2</v>
      </c>
      <c r="Z413" s="43">
        <f>+Q413+T413+W413</f>
        <v>2</v>
      </c>
      <c r="AA413" s="43">
        <f>+R413+U413+X413</f>
        <v>0</v>
      </c>
      <c r="AB413" s="43">
        <f>AC413+AD413</f>
        <v>4</v>
      </c>
      <c r="AC413" s="43">
        <v>4</v>
      </c>
      <c r="AD413" s="43">
        <v>0</v>
      </c>
      <c r="AE413" s="43">
        <f>AF413+AG413</f>
        <v>0</v>
      </c>
      <c r="AF413" s="43">
        <v>0</v>
      </c>
      <c r="AG413" s="43">
        <v>0</v>
      </c>
      <c r="AH413" s="43">
        <f>AI413+AJ413</f>
        <v>0</v>
      </c>
      <c r="AI413" s="43">
        <v>0</v>
      </c>
      <c r="AJ413" s="43">
        <v>0</v>
      </c>
      <c r="AK413" s="43">
        <f>AL413+AM413</f>
        <v>4</v>
      </c>
      <c r="AL413" s="43">
        <f>+AC413+AF413+AI413</f>
        <v>4</v>
      </c>
      <c r="AM413" s="43">
        <f>+AD413+AG413+AJ413</f>
        <v>0</v>
      </c>
      <c r="AN413" s="43">
        <f>AO413+AP413</f>
        <v>1</v>
      </c>
      <c r="AO413" s="43">
        <v>1</v>
      </c>
      <c r="AP413" s="43">
        <v>0</v>
      </c>
      <c r="AQ413" s="43">
        <f>AR413+AS413</f>
        <v>1</v>
      </c>
      <c r="AR413" s="43">
        <v>1</v>
      </c>
      <c r="AS413" s="43">
        <v>0</v>
      </c>
      <c r="AT413" s="43">
        <f>AU413+AV413</f>
        <v>3</v>
      </c>
      <c r="AU413" s="43">
        <v>3</v>
      </c>
      <c r="AV413" s="43">
        <v>0</v>
      </c>
      <c r="AW413" s="43">
        <f>AX413+AY413</f>
        <v>5</v>
      </c>
      <c r="AX413" s="43">
        <f>+AO413+AR413+AU413</f>
        <v>5</v>
      </c>
      <c r="AY413" s="43">
        <f>+AP413+AS413+AV413</f>
        <v>0</v>
      </c>
      <c r="AZ413" s="43">
        <f>BA413+BB413</f>
        <v>14</v>
      </c>
      <c r="BA413" s="43">
        <f>N413+Z413+AL413+AX413</f>
        <v>14</v>
      </c>
      <c r="BB413" s="43">
        <f>O413+AA413+AM413+AY413</f>
        <v>0</v>
      </c>
    </row>
    <row r="414" spans="1:54" s="5" customFormat="1" ht="15" customHeight="1" x14ac:dyDescent="0.25">
      <c r="A414" s="23"/>
      <c r="B414" s="21"/>
      <c r="C414" s="25" t="s">
        <v>339</v>
      </c>
      <c r="D414" s="43">
        <f>E414+F414</f>
        <v>13</v>
      </c>
      <c r="E414" s="43">
        <v>13</v>
      </c>
      <c r="F414" s="43">
        <v>0</v>
      </c>
      <c r="G414" s="43">
        <f>H414+I414</f>
        <v>23</v>
      </c>
      <c r="H414" s="43">
        <v>23</v>
      </c>
      <c r="I414" s="43">
        <v>0</v>
      </c>
      <c r="J414" s="43">
        <f>K414+L414</f>
        <v>15</v>
      </c>
      <c r="K414" s="43">
        <v>15</v>
      </c>
      <c r="L414" s="43">
        <v>0</v>
      </c>
      <c r="M414" s="43">
        <f>N414+O414</f>
        <v>51</v>
      </c>
      <c r="N414" s="43">
        <f>+E414+H414+K414</f>
        <v>51</v>
      </c>
      <c r="O414" s="43">
        <f>+F414+I414+L414</f>
        <v>0</v>
      </c>
      <c r="P414" s="43">
        <f>Q414+R414</f>
        <v>18</v>
      </c>
      <c r="Q414" s="43">
        <v>18</v>
      </c>
      <c r="R414" s="43">
        <v>0</v>
      </c>
      <c r="S414" s="43">
        <f>T414+U414</f>
        <v>15</v>
      </c>
      <c r="T414" s="43">
        <v>15</v>
      </c>
      <c r="U414" s="43">
        <v>0</v>
      </c>
      <c r="V414" s="43">
        <f>W414+X414</f>
        <v>24</v>
      </c>
      <c r="W414" s="43">
        <v>24</v>
      </c>
      <c r="X414" s="43">
        <v>0</v>
      </c>
      <c r="Y414" s="43">
        <f>Z414+AA414</f>
        <v>57</v>
      </c>
      <c r="Z414" s="43">
        <f>+Q414+T414+W414</f>
        <v>57</v>
      </c>
      <c r="AA414" s="43">
        <f>+R414+U414+X414</f>
        <v>0</v>
      </c>
      <c r="AB414" s="43">
        <f>AC414+AD414</f>
        <v>15</v>
      </c>
      <c r="AC414" s="43">
        <v>15</v>
      </c>
      <c r="AD414" s="43">
        <v>0</v>
      </c>
      <c r="AE414" s="43">
        <f>AF414+AG414</f>
        <v>13</v>
      </c>
      <c r="AF414" s="43">
        <v>13</v>
      </c>
      <c r="AG414" s="43">
        <v>0</v>
      </c>
      <c r="AH414" s="43">
        <f>AI414+AJ414</f>
        <v>12</v>
      </c>
      <c r="AI414" s="43">
        <v>12</v>
      </c>
      <c r="AJ414" s="43">
        <v>0</v>
      </c>
      <c r="AK414" s="43">
        <f>AL414+AM414</f>
        <v>40</v>
      </c>
      <c r="AL414" s="43">
        <f>+AC414+AF414+AI414</f>
        <v>40</v>
      </c>
      <c r="AM414" s="43">
        <f>+AD414+AG414+AJ414</f>
        <v>0</v>
      </c>
      <c r="AN414" s="43">
        <f>AO414+AP414</f>
        <v>17</v>
      </c>
      <c r="AO414" s="43">
        <v>17</v>
      </c>
      <c r="AP414" s="43">
        <v>0</v>
      </c>
      <c r="AQ414" s="43">
        <f>AR414+AS414</f>
        <v>18</v>
      </c>
      <c r="AR414" s="43">
        <v>18</v>
      </c>
      <c r="AS414" s="43">
        <v>0</v>
      </c>
      <c r="AT414" s="43">
        <f>AU414+AV414</f>
        <v>12</v>
      </c>
      <c r="AU414" s="43">
        <v>12</v>
      </c>
      <c r="AV414" s="43">
        <v>0</v>
      </c>
      <c r="AW414" s="43">
        <f>AX414+AY414</f>
        <v>47</v>
      </c>
      <c r="AX414" s="43">
        <f>+AO414+AR414+AU414</f>
        <v>47</v>
      </c>
      <c r="AY414" s="43">
        <f>+AP414+AS414+AV414</f>
        <v>0</v>
      </c>
      <c r="AZ414" s="43">
        <f>BA414+BB414</f>
        <v>195</v>
      </c>
      <c r="BA414" s="43">
        <f>N414+Z414+AL414+AX414</f>
        <v>195</v>
      </c>
      <c r="BB414" s="43">
        <f>O414+AA414+AM414+AY414</f>
        <v>0</v>
      </c>
    </row>
    <row r="415" spans="1:54" s="5" customFormat="1" ht="15" customHeight="1" x14ac:dyDescent="0.25">
      <c r="A415" s="23"/>
      <c r="B415" s="21"/>
      <c r="C415" s="22" t="s">
        <v>340</v>
      </c>
      <c r="D415" s="19">
        <f t="shared" ref="D415:BB415" si="474">SUM(D416:D417)</f>
        <v>5</v>
      </c>
      <c r="E415" s="19">
        <f t="shared" si="474"/>
        <v>5</v>
      </c>
      <c r="F415" s="19">
        <f t="shared" si="474"/>
        <v>0</v>
      </c>
      <c r="G415" s="19">
        <f t="shared" si="474"/>
        <v>2</v>
      </c>
      <c r="H415" s="19">
        <f t="shared" si="474"/>
        <v>2</v>
      </c>
      <c r="I415" s="19">
        <f t="shared" si="474"/>
        <v>0</v>
      </c>
      <c r="J415" s="19">
        <f t="shared" si="474"/>
        <v>4</v>
      </c>
      <c r="K415" s="19">
        <f t="shared" si="474"/>
        <v>4</v>
      </c>
      <c r="L415" s="19">
        <f t="shared" si="474"/>
        <v>0</v>
      </c>
      <c r="M415" s="19">
        <f t="shared" si="474"/>
        <v>11</v>
      </c>
      <c r="N415" s="19">
        <f t="shared" si="474"/>
        <v>11</v>
      </c>
      <c r="O415" s="19">
        <f t="shared" si="474"/>
        <v>0</v>
      </c>
      <c r="P415" s="19">
        <f t="shared" si="474"/>
        <v>5</v>
      </c>
      <c r="Q415" s="19">
        <f t="shared" si="474"/>
        <v>5</v>
      </c>
      <c r="R415" s="19">
        <f t="shared" si="474"/>
        <v>0</v>
      </c>
      <c r="S415" s="19">
        <f t="shared" si="474"/>
        <v>3</v>
      </c>
      <c r="T415" s="19">
        <f t="shared" si="474"/>
        <v>3</v>
      </c>
      <c r="U415" s="19">
        <f t="shared" si="474"/>
        <v>0</v>
      </c>
      <c r="V415" s="19">
        <f t="shared" si="474"/>
        <v>5</v>
      </c>
      <c r="W415" s="19">
        <f t="shared" si="474"/>
        <v>5</v>
      </c>
      <c r="X415" s="19">
        <f t="shared" si="474"/>
        <v>0</v>
      </c>
      <c r="Y415" s="19">
        <f t="shared" si="474"/>
        <v>13</v>
      </c>
      <c r="Z415" s="19">
        <f t="shared" si="474"/>
        <v>13</v>
      </c>
      <c r="AA415" s="19">
        <f t="shared" si="474"/>
        <v>0</v>
      </c>
      <c r="AB415" s="19">
        <f t="shared" si="474"/>
        <v>6</v>
      </c>
      <c r="AC415" s="19">
        <f t="shared" si="474"/>
        <v>6</v>
      </c>
      <c r="AD415" s="19">
        <f t="shared" si="474"/>
        <v>0</v>
      </c>
      <c r="AE415" s="19">
        <f t="shared" si="474"/>
        <v>6</v>
      </c>
      <c r="AF415" s="19">
        <f t="shared" si="474"/>
        <v>6</v>
      </c>
      <c r="AG415" s="19">
        <f t="shared" si="474"/>
        <v>0</v>
      </c>
      <c r="AH415" s="19">
        <f t="shared" si="474"/>
        <v>5</v>
      </c>
      <c r="AI415" s="19">
        <f t="shared" si="474"/>
        <v>5</v>
      </c>
      <c r="AJ415" s="19">
        <f t="shared" si="474"/>
        <v>0</v>
      </c>
      <c r="AK415" s="19">
        <f t="shared" si="474"/>
        <v>17</v>
      </c>
      <c r="AL415" s="19">
        <f t="shared" si="474"/>
        <v>17</v>
      </c>
      <c r="AM415" s="19">
        <f t="shared" si="474"/>
        <v>0</v>
      </c>
      <c r="AN415" s="19">
        <f t="shared" si="474"/>
        <v>12</v>
      </c>
      <c r="AO415" s="19">
        <f t="shared" si="474"/>
        <v>12</v>
      </c>
      <c r="AP415" s="19">
        <f t="shared" si="474"/>
        <v>0</v>
      </c>
      <c r="AQ415" s="19">
        <f t="shared" si="474"/>
        <v>13</v>
      </c>
      <c r="AR415" s="19">
        <f t="shared" si="474"/>
        <v>13</v>
      </c>
      <c r="AS415" s="19">
        <f t="shared" si="474"/>
        <v>0</v>
      </c>
      <c r="AT415" s="19">
        <f t="shared" si="474"/>
        <v>10</v>
      </c>
      <c r="AU415" s="19">
        <f t="shared" si="474"/>
        <v>10</v>
      </c>
      <c r="AV415" s="19">
        <f t="shared" si="474"/>
        <v>0</v>
      </c>
      <c r="AW415" s="19">
        <f t="shared" si="474"/>
        <v>35</v>
      </c>
      <c r="AX415" s="19">
        <f t="shared" si="474"/>
        <v>35</v>
      </c>
      <c r="AY415" s="19">
        <f t="shared" si="474"/>
        <v>0</v>
      </c>
      <c r="AZ415" s="19">
        <f t="shared" si="474"/>
        <v>76</v>
      </c>
      <c r="BA415" s="19">
        <f t="shared" si="474"/>
        <v>76</v>
      </c>
      <c r="BB415" s="19">
        <f t="shared" si="474"/>
        <v>0</v>
      </c>
    </row>
    <row r="416" spans="1:54" s="5" customFormat="1" ht="15" customHeight="1" x14ac:dyDescent="0.25">
      <c r="A416" s="23"/>
      <c r="B416" s="21"/>
      <c r="C416" s="25" t="s">
        <v>341</v>
      </c>
      <c r="D416" s="43">
        <f>E416+F416</f>
        <v>3</v>
      </c>
      <c r="E416" s="43">
        <v>3</v>
      </c>
      <c r="F416" s="43">
        <v>0</v>
      </c>
      <c r="G416" s="43">
        <f>H416+I416</f>
        <v>0</v>
      </c>
      <c r="H416" s="43">
        <v>0</v>
      </c>
      <c r="I416" s="43">
        <v>0</v>
      </c>
      <c r="J416" s="43">
        <f>K416+L416</f>
        <v>2</v>
      </c>
      <c r="K416" s="43">
        <v>2</v>
      </c>
      <c r="L416" s="43">
        <v>0</v>
      </c>
      <c r="M416" s="43">
        <f>N416+O416</f>
        <v>5</v>
      </c>
      <c r="N416" s="43">
        <f t="shared" ref="N416:O419" si="475">+E416+H416+K416</f>
        <v>5</v>
      </c>
      <c r="O416" s="43">
        <f t="shared" si="475"/>
        <v>0</v>
      </c>
      <c r="P416" s="43">
        <f>Q416+R416</f>
        <v>0</v>
      </c>
      <c r="Q416" s="43">
        <v>0</v>
      </c>
      <c r="R416" s="43">
        <v>0</v>
      </c>
      <c r="S416" s="43">
        <f>T416+U416</f>
        <v>0</v>
      </c>
      <c r="T416" s="43">
        <v>0</v>
      </c>
      <c r="U416" s="43">
        <v>0</v>
      </c>
      <c r="V416" s="43">
        <f>W416+X416</f>
        <v>2</v>
      </c>
      <c r="W416" s="43">
        <v>2</v>
      </c>
      <c r="X416" s="43">
        <v>0</v>
      </c>
      <c r="Y416" s="43">
        <f>Z416+AA416</f>
        <v>2</v>
      </c>
      <c r="Z416" s="43">
        <f>+Q416+T416+W416</f>
        <v>2</v>
      </c>
      <c r="AA416" s="43">
        <f>+R416+U416+X416</f>
        <v>0</v>
      </c>
      <c r="AB416" s="43">
        <f>AC416+AD416</f>
        <v>0</v>
      </c>
      <c r="AC416" s="43">
        <v>0</v>
      </c>
      <c r="AD416" s="43">
        <v>0</v>
      </c>
      <c r="AE416" s="43">
        <f>AF416+AG416</f>
        <v>0</v>
      </c>
      <c r="AF416" s="43">
        <v>0</v>
      </c>
      <c r="AG416" s="43">
        <v>0</v>
      </c>
      <c r="AH416" s="43">
        <f>AI416+AJ416</f>
        <v>0</v>
      </c>
      <c r="AI416" s="43">
        <v>0</v>
      </c>
      <c r="AJ416" s="43">
        <v>0</v>
      </c>
      <c r="AK416" s="43">
        <f>AL416+AM416</f>
        <v>0</v>
      </c>
      <c r="AL416" s="43">
        <f t="shared" ref="AL416:AM419" si="476">+AC416+AF416+AI416</f>
        <v>0</v>
      </c>
      <c r="AM416" s="43">
        <f t="shared" si="476"/>
        <v>0</v>
      </c>
      <c r="AN416" s="43">
        <f>AO416+AP416</f>
        <v>0</v>
      </c>
      <c r="AO416" s="43">
        <v>0</v>
      </c>
      <c r="AP416" s="43">
        <v>0</v>
      </c>
      <c r="AQ416" s="43">
        <f>AR416+AS416</f>
        <v>2</v>
      </c>
      <c r="AR416" s="43">
        <v>2</v>
      </c>
      <c r="AS416" s="43">
        <v>0</v>
      </c>
      <c r="AT416" s="43">
        <f>AU416+AV416</f>
        <v>0</v>
      </c>
      <c r="AU416" s="43">
        <v>0</v>
      </c>
      <c r="AV416" s="43">
        <v>0</v>
      </c>
      <c r="AW416" s="43">
        <f>AX416+AY416</f>
        <v>2</v>
      </c>
      <c r="AX416" s="43">
        <f>+AO416+AR416+AU416</f>
        <v>2</v>
      </c>
      <c r="AY416" s="43">
        <f>+AP416+AS416+AV416</f>
        <v>0</v>
      </c>
      <c r="AZ416" s="43">
        <f>BA416+BB416</f>
        <v>9</v>
      </c>
      <c r="BA416" s="43">
        <f t="shared" ref="BA416:BB419" si="477">N416+Z416+AL416+AX416</f>
        <v>9</v>
      </c>
      <c r="BB416" s="43">
        <f t="shared" si="477"/>
        <v>0</v>
      </c>
    </row>
    <row r="417" spans="1:54" s="5" customFormat="1" ht="15" customHeight="1" x14ac:dyDescent="0.25">
      <c r="A417" s="23"/>
      <c r="B417" s="21"/>
      <c r="C417" s="25" t="s">
        <v>342</v>
      </c>
      <c r="D417" s="43">
        <f>E417+F417</f>
        <v>2</v>
      </c>
      <c r="E417" s="43">
        <v>2</v>
      </c>
      <c r="F417" s="43">
        <v>0</v>
      </c>
      <c r="G417" s="43">
        <f>H417+I417</f>
        <v>2</v>
      </c>
      <c r="H417" s="43">
        <v>2</v>
      </c>
      <c r="I417" s="43">
        <v>0</v>
      </c>
      <c r="J417" s="43">
        <f>K417+L417</f>
        <v>2</v>
      </c>
      <c r="K417" s="43">
        <v>2</v>
      </c>
      <c r="L417" s="43">
        <v>0</v>
      </c>
      <c r="M417" s="43">
        <f>N417+O417</f>
        <v>6</v>
      </c>
      <c r="N417" s="43">
        <f t="shared" si="475"/>
        <v>6</v>
      </c>
      <c r="O417" s="43">
        <f t="shared" si="475"/>
        <v>0</v>
      </c>
      <c r="P417" s="43">
        <f>Q417+R417</f>
        <v>5</v>
      </c>
      <c r="Q417" s="43">
        <v>5</v>
      </c>
      <c r="R417" s="43">
        <v>0</v>
      </c>
      <c r="S417" s="43">
        <f>T417+U417</f>
        <v>3</v>
      </c>
      <c r="T417" s="43">
        <v>3</v>
      </c>
      <c r="U417" s="43">
        <v>0</v>
      </c>
      <c r="V417" s="43">
        <f>W417+X417</f>
        <v>3</v>
      </c>
      <c r="W417" s="43">
        <v>3</v>
      </c>
      <c r="X417" s="43">
        <v>0</v>
      </c>
      <c r="Y417" s="43">
        <f>Z417+AA417</f>
        <v>11</v>
      </c>
      <c r="Z417" s="43">
        <f t="shared" ref="Z417:AA419" si="478">+Q417+T417+W417</f>
        <v>11</v>
      </c>
      <c r="AA417" s="43">
        <f t="shared" si="478"/>
        <v>0</v>
      </c>
      <c r="AB417" s="43">
        <f>AC417+AD417</f>
        <v>6</v>
      </c>
      <c r="AC417" s="43">
        <v>6</v>
      </c>
      <c r="AD417" s="43">
        <v>0</v>
      </c>
      <c r="AE417" s="43">
        <f>AF417+AG417</f>
        <v>6</v>
      </c>
      <c r="AF417" s="43">
        <v>6</v>
      </c>
      <c r="AG417" s="43">
        <v>0</v>
      </c>
      <c r="AH417" s="43">
        <f>AI417+AJ417</f>
        <v>5</v>
      </c>
      <c r="AI417" s="43">
        <v>5</v>
      </c>
      <c r="AJ417" s="43">
        <v>0</v>
      </c>
      <c r="AK417" s="43">
        <f>AL417+AM417</f>
        <v>17</v>
      </c>
      <c r="AL417" s="43">
        <f t="shared" si="476"/>
        <v>17</v>
      </c>
      <c r="AM417" s="43">
        <f t="shared" si="476"/>
        <v>0</v>
      </c>
      <c r="AN417" s="43">
        <f>AO417+AP417</f>
        <v>12</v>
      </c>
      <c r="AO417" s="43">
        <v>12</v>
      </c>
      <c r="AP417" s="43">
        <v>0</v>
      </c>
      <c r="AQ417" s="43">
        <f>AR417+AS417</f>
        <v>11</v>
      </c>
      <c r="AR417" s="43">
        <v>11</v>
      </c>
      <c r="AS417" s="43">
        <v>0</v>
      </c>
      <c r="AT417" s="43">
        <f>AU417+AV417</f>
        <v>10</v>
      </c>
      <c r="AU417" s="43">
        <v>10</v>
      </c>
      <c r="AV417" s="43">
        <v>0</v>
      </c>
      <c r="AW417" s="43">
        <f>AX417+AY417</f>
        <v>33</v>
      </c>
      <c r="AX417" s="43">
        <f t="shared" ref="AX417:AY419" si="479">+AO417+AR417+AU417</f>
        <v>33</v>
      </c>
      <c r="AY417" s="43">
        <f t="shared" si="479"/>
        <v>0</v>
      </c>
      <c r="AZ417" s="43">
        <f>BA417+BB417</f>
        <v>67</v>
      </c>
      <c r="BA417" s="43">
        <f t="shared" si="477"/>
        <v>67</v>
      </c>
      <c r="BB417" s="43">
        <f t="shared" si="477"/>
        <v>0</v>
      </c>
    </row>
    <row r="418" spans="1:54" s="5" customFormat="1" ht="15" customHeight="1" x14ac:dyDescent="0.25">
      <c r="A418" s="23"/>
      <c r="B418" s="21"/>
      <c r="C418" s="22" t="s">
        <v>58</v>
      </c>
      <c r="D418" s="43">
        <f>E418+F418</f>
        <v>37</v>
      </c>
      <c r="E418" s="43">
        <v>37</v>
      </c>
      <c r="F418" s="43">
        <v>0</v>
      </c>
      <c r="G418" s="43">
        <f>H418+I418</f>
        <v>34</v>
      </c>
      <c r="H418" s="43">
        <v>34</v>
      </c>
      <c r="I418" s="43">
        <v>0</v>
      </c>
      <c r="J418" s="43">
        <f>K418+L418</f>
        <v>43</v>
      </c>
      <c r="K418" s="43">
        <v>43</v>
      </c>
      <c r="L418" s="43">
        <v>0</v>
      </c>
      <c r="M418" s="43">
        <f>N418+O418</f>
        <v>114</v>
      </c>
      <c r="N418" s="43">
        <f t="shared" si="475"/>
        <v>114</v>
      </c>
      <c r="O418" s="43">
        <f t="shared" si="475"/>
        <v>0</v>
      </c>
      <c r="P418" s="43">
        <f>Q418+R418</f>
        <v>42</v>
      </c>
      <c r="Q418" s="43">
        <v>41</v>
      </c>
      <c r="R418" s="43">
        <v>1</v>
      </c>
      <c r="S418" s="43">
        <f>T418+U418</f>
        <v>48</v>
      </c>
      <c r="T418" s="43">
        <v>48</v>
      </c>
      <c r="U418" s="43">
        <v>0</v>
      </c>
      <c r="V418" s="43">
        <f>W418+X418</f>
        <v>40</v>
      </c>
      <c r="W418" s="43">
        <v>40</v>
      </c>
      <c r="X418" s="43">
        <v>0</v>
      </c>
      <c r="Y418" s="43">
        <f>Z418+AA418</f>
        <v>130</v>
      </c>
      <c r="Z418" s="43">
        <f t="shared" si="478"/>
        <v>129</v>
      </c>
      <c r="AA418" s="43">
        <f t="shared" si="478"/>
        <v>1</v>
      </c>
      <c r="AB418" s="43">
        <f>AC418+AD418</f>
        <v>36</v>
      </c>
      <c r="AC418" s="43">
        <v>35</v>
      </c>
      <c r="AD418" s="43">
        <v>1</v>
      </c>
      <c r="AE418" s="43">
        <f>AF418+AG418</f>
        <v>41</v>
      </c>
      <c r="AF418" s="43">
        <v>41</v>
      </c>
      <c r="AG418" s="43">
        <v>0</v>
      </c>
      <c r="AH418" s="43">
        <f>AI418+AJ418</f>
        <v>43</v>
      </c>
      <c r="AI418" s="43">
        <v>43</v>
      </c>
      <c r="AJ418" s="43">
        <v>0</v>
      </c>
      <c r="AK418" s="43">
        <f>AL418+AM418</f>
        <v>120</v>
      </c>
      <c r="AL418" s="43">
        <f t="shared" si="476"/>
        <v>119</v>
      </c>
      <c r="AM418" s="43">
        <f t="shared" si="476"/>
        <v>1</v>
      </c>
      <c r="AN418" s="43">
        <f>AO418+AP418</f>
        <v>43</v>
      </c>
      <c r="AO418" s="43">
        <v>43</v>
      </c>
      <c r="AP418" s="43">
        <v>0</v>
      </c>
      <c r="AQ418" s="43">
        <f>AR418+AS418</f>
        <v>40</v>
      </c>
      <c r="AR418" s="43">
        <v>40</v>
      </c>
      <c r="AS418" s="43">
        <v>0</v>
      </c>
      <c r="AT418" s="43">
        <f>AU418+AV418</f>
        <v>36</v>
      </c>
      <c r="AU418" s="43">
        <v>35</v>
      </c>
      <c r="AV418" s="43">
        <v>1</v>
      </c>
      <c r="AW418" s="43">
        <f>AX418+AY418</f>
        <v>119</v>
      </c>
      <c r="AX418" s="43">
        <f t="shared" si="479"/>
        <v>118</v>
      </c>
      <c r="AY418" s="43">
        <f t="shared" si="479"/>
        <v>1</v>
      </c>
      <c r="AZ418" s="43">
        <f>BA418+BB418</f>
        <v>483</v>
      </c>
      <c r="BA418" s="43">
        <f t="shared" si="477"/>
        <v>480</v>
      </c>
      <c r="BB418" s="43">
        <f t="shared" si="477"/>
        <v>3</v>
      </c>
    </row>
    <row r="419" spans="1:54" s="5" customFormat="1" ht="15" customHeight="1" x14ac:dyDescent="0.25">
      <c r="A419" s="23"/>
      <c r="B419" s="21"/>
      <c r="C419" s="22" t="s">
        <v>25</v>
      </c>
      <c r="D419" s="43">
        <f>E419+F419</f>
        <v>81</v>
      </c>
      <c r="E419" s="43">
        <v>78</v>
      </c>
      <c r="F419" s="43">
        <v>3</v>
      </c>
      <c r="G419" s="43">
        <f>H419+I419</f>
        <v>53</v>
      </c>
      <c r="H419" s="43">
        <v>51</v>
      </c>
      <c r="I419" s="43">
        <v>2</v>
      </c>
      <c r="J419" s="43">
        <f>K419+L419</f>
        <v>89</v>
      </c>
      <c r="K419" s="43">
        <v>87</v>
      </c>
      <c r="L419" s="43">
        <v>2</v>
      </c>
      <c r="M419" s="43">
        <f>N419+O419</f>
        <v>223</v>
      </c>
      <c r="N419" s="43">
        <f t="shared" si="475"/>
        <v>216</v>
      </c>
      <c r="O419" s="43">
        <f t="shared" si="475"/>
        <v>7</v>
      </c>
      <c r="P419" s="43">
        <f>Q419+R419</f>
        <v>86</v>
      </c>
      <c r="Q419" s="43">
        <v>84</v>
      </c>
      <c r="R419" s="43">
        <v>2</v>
      </c>
      <c r="S419" s="43">
        <f>T419+U419</f>
        <v>93</v>
      </c>
      <c r="T419" s="43">
        <v>90</v>
      </c>
      <c r="U419" s="43">
        <v>3</v>
      </c>
      <c r="V419" s="43">
        <f>W419+X419</f>
        <v>85</v>
      </c>
      <c r="W419" s="43">
        <v>85</v>
      </c>
      <c r="X419" s="43">
        <v>0</v>
      </c>
      <c r="Y419" s="43">
        <f>Z419+AA419</f>
        <v>264</v>
      </c>
      <c r="Z419" s="43">
        <f t="shared" si="478"/>
        <v>259</v>
      </c>
      <c r="AA419" s="43">
        <f t="shared" si="478"/>
        <v>5</v>
      </c>
      <c r="AB419" s="43">
        <f>AC419+AD419</f>
        <v>86</v>
      </c>
      <c r="AC419" s="43">
        <v>84</v>
      </c>
      <c r="AD419" s="43">
        <v>2</v>
      </c>
      <c r="AE419" s="43">
        <f>AF419+AG419</f>
        <v>85</v>
      </c>
      <c r="AF419" s="43">
        <v>83</v>
      </c>
      <c r="AG419" s="43">
        <v>2</v>
      </c>
      <c r="AH419" s="43">
        <f>AI419+AJ419</f>
        <v>82</v>
      </c>
      <c r="AI419" s="43">
        <v>82</v>
      </c>
      <c r="AJ419" s="43">
        <v>0</v>
      </c>
      <c r="AK419" s="43">
        <f>AL419+AM419</f>
        <v>253</v>
      </c>
      <c r="AL419" s="43">
        <f t="shared" si="476"/>
        <v>249</v>
      </c>
      <c r="AM419" s="43">
        <f t="shared" si="476"/>
        <v>4</v>
      </c>
      <c r="AN419" s="43">
        <f>AO419+AP419</f>
        <v>103</v>
      </c>
      <c r="AO419" s="43">
        <v>100</v>
      </c>
      <c r="AP419" s="43">
        <v>3</v>
      </c>
      <c r="AQ419" s="43">
        <f>AR419+AS419</f>
        <v>93</v>
      </c>
      <c r="AR419" s="43">
        <v>91</v>
      </c>
      <c r="AS419" s="43">
        <v>2</v>
      </c>
      <c r="AT419" s="43">
        <f>AU419+AV419</f>
        <v>96</v>
      </c>
      <c r="AU419" s="43">
        <v>92</v>
      </c>
      <c r="AV419" s="43">
        <v>4</v>
      </c>
      <c r="AW419" s="43">
        <f>AX419+AY419</f>
        <v>292</v>
      </c>
      <c r="AX419" s="43">
        <f t="shared" si="479"/>
        <v>283</v>
      </c>
      <c r="AY419" s="43">
        <f t="shared" si="479"/>
        <v>9</v>
      </c>
      <c r="AZ419" s="43">
        <f>BA419+BB419</f>
        <v>1032</v>
      </c>
      <c r="BA419" s="43">
        <f t="shared" si="477"/>
        <v>1007</v>
      </c>
      <c r="BB419" s="43">
        <f t="shared" si="477"/>
        <v>25</v>
      </c>
    </row>
    <row r="420" spans="1:54" s="5" customFormat="1" ht="15" customHeight="1" x14ac:dyDescent="0.25">
      <c r="A420" s="23"/>
      <c r="B420" s="21"/>
      <c r="C420" s="25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</row>
    <row r="421" spans="1:54" s="5" customFormat="1" ht="15" customHeight="1" x14ac:dyDescent="0.25">
      <c r="A421" s="20"/>
      <c r="B421" s="21" t="s">
        <v>9</v>
      </c>
      <c r="C421" s="22"/>
      <c r="D421" s="19">
        <f>SUM(E421:F421)</f>
        <v>37902</v>
      </c>
      <c r="E421" s="19">
        <f>E10+E72+E177+E303+E367</f>
        <v>36965</v>
      </c>
      <c r="F421" s="19">
        <f>F10+F72+F177+F303+F367</f>
        <v>937</v>
      </c>
      <c r="G421" s="19">
        <f>SUM(H421:I421)</f>
        <v>33995</v>
      </c>
      <c r="H421" s="19">
        <f>H10+H72+H177+H303+H367</f>
        <v>33150</v>
      </c>
      <c r="I421" s="19">
        <f>I10+I72+I177+I303+I367</f>
        <v>845</v>
      </c>
      <c r="J421" s="19">
        <f>SUM(K421:L421)</f>
        <v>38705</v>
      </c>
      <c r="K421" s="19">
        <f>K10+K72+K177+K303+K367</f>
        <v>37776</v>
      </c>
      <c r="L421" s="19">
        <f>L10+L72+L177+L303+L367</f>
        <v>929</v>
      </c>
      <c r="M421" s="19">
        <f>SUM(N421:O421)</f>
        <v>110602</v>
      </c>
      <c r="N421" s="19">
        <f>N10+N72+N177+N303+N367</f>
        <v>107891</v>
      </c>
      <c r="O421" s="19">
        <f>O10+O72+O177+O303+O367</f>
        <v>2711</v>
      </c>
      <c r="P421" s="19">
        <f>SUM(Q421:R421)</f>
        <v>42117</v>
      </c>
      <c r="Q421" s="19">
        <f>Q10+Q72+Q177+Q303+Q367</f>
        <v>41161</v>
      </c>
      <c r="R421" s="19">
        <f>R10+R72+R177+R303+R367</f>
        <v>956</v>
      </c>
      <c r="S421" s="19">
        <f>SUM(T421:U421)</f>
        <v>45060</v>
      </c>
      <c r="T421" s="19">
        <f>T10+T72+T177+T303+T367</f>
        <v>44043</v>
      </c>
      <c r="U421" s="19">
        <f>U10+U72+U177+U303+U367</f>
        <v>1017</v>
      </c>
      <c r="V421" s="19">
        <f>SUM(W421:X421)</f>
        <v>39188</v>
      </c>
      <c r="W421" s="19">
        <f>W10+W72+W177+W303+W367</f>
        <v>38191</v>
      </c>
      <c r="X421" s="19">
        <f>X10+X72+X177+X303+X367</f>
        <v>997</v>
      </c>
      <c r="Y421" s="19">
        <f>SUM(Z421:AA421)</f>
        <v>126365</v>
      </c>
      <c r="Z421" s="19">
        <f>Z10+Z72+Z177+Z303+Z367</f>
        <v>123395</v>
      </c>
      <c r="AA421" s="19">
        <f>AA10+AA72+AA177+AA303+AA367</f>
        <v>2970</v>
      </c>
      <c r="AB421" s="19">
        <f>SUM(AC421:AD421)</f>
        <v>38116</v>
      </c>
      <c r="AC421" s="19">
        <f>AC10+AC72+AC177+AC303+AC367</f>
        <v>37157</v>
      </c>
      <c r="AD421" s="19">
        <f>AD10+AD72+AD177+AD303+AD367</f>
        <v>959</v>
      </c>
      <c r="AE421" s="19">
        <f>SUM(AF421:AG421)</f>
        <v>38561</v>
      </c>
      <c r="AF421" s="19">
        <f>AF10+AF72+AF177+AF303+AF367</f>
        <v>37545</v>
      </c>
      <c r="AG421" s="19">
        <f>AG10+AG72+AG177+AG303+AG367</f>
        <v>1016</v>
      </c>
      <c r="AH421" s="19">
        <f>SUM(AI421:AJ421)</f>
        <v>35848</v>
      </c>
      <c r="AI421" s="19">
        <f>AI10+AI72+AI177+AI303+AI367</f>
        <v>34925</v>
      </c>
      <c r="AJ421" s="19">
        <f>AJ10+AJ72+AJ177+AJ303+AJ367</f>
        <v>923</v>
      </c>
      <c r="AK421" s="19">
        <f>SUM(AL421:AM421)</f>
        <v>112525</v>
      </c>
      <c r="AL421" s="19">
        <f>AL10+AL72+AL177+AL303+AL367</f>
        <v>109627</v>
      </c>
      <c r="AM421" s="19">
        <f>AM10+AM72+AM177+AM303+AM367</f>
        <v>2898</v>
      </c>
      <c r="AN421" s="19">
        <f>SUM(AO421:AP421)</f>
        <v>40442</v>
      </c>
      <c r="AO421" s="19">
        <f>AO10+AO72+AO177+AO303+AO367</f>
        <v>39468</v>
      </c>
      <c r="AP421" s="19">
        <f>AP10+AP72+AP177+AP303+AP367</f>
        <v>974</v>
      </c>
      <c r="AQ421" s="19">
        <f>SUM(AR421:AS421)</f>
        <v>38500</v>
      </c>
      <c r="AR421" s="19">
        <f>AR10+AR72+AR177+AR303+AR367</f>
        <v>37568</v>
      </c>
      <c r="AS421" s="19">
        <f>AS10+AS72+AS177+AS303+AS367</f>
        <v>932</v>
      </c>
      <c r="AT421" s="19">
        <f>SUM(AU421:AV421)</f>
        <v>40005</v>
      </c>
      <c r="AU421" s="19">
        <f>AU10+AU72+AU177+AU303+AU367</f>
        <v>39099</v>
      </c>
      <c r="AV421" s="19">
        <f>AV10+AV72+AV177+AV303+AV367</f>
        <v>906</v>
      </c>
      <c r="AW421" s="19">
        <f>SUM(AX421:AY421)</f>
        <v>118947</v>
      </c>
      <c r="AX421" s="19">
        <f>AX10+AX72+AX177+AX303+AX367</f>
        <v>116135</v>
      </c>
      <c r="AY421" s="19">
        <f>AY10+AY72+AY177+AY303+AY367</f>
        <v>2812</v>
      </c>
      <c r="AZ421" s="19">
        <f>SUM(BA421:BB421)</f>
        <v>468439</v>
      </c>
      <c r="BA421" s="19">
        <f>BA10+BA72+BA177+BA303+BA367</f>
        <v>457048</v>
      </c>
      <c r="BB421" s="19">
        <f>BB10+BB72+BB177+BB303+BB367</f>
        <v>11391</v>
      </c>
    </row>
    <row r="422" spans="1:54" s="3" customFormat="1" ht="15" customHeight="1" x14ac:dyDescent="0.25">
      <c r="A422" s="28"/>
      <c r="B422" s="29"/>
      <c r="C422" s="30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</row>
    <row r="424" spans="1:54" s="33" customFormat="1" ht="15" customHeight="1" x14ac:dyDescent="0.2">
      <c r="A424" s="33" t="s">
        <v>361</v>
      </c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</row>
    <row r="425" spans="1:54" s="33" customFormat="1" ht="15" customHeight="1" x14ac:dyDescent="0.2">
      <c r="A425" s="33" t="s">
        <v>362</v>
      </c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</row>
    <row r="426" spans="1:54" s="33" customFormat="1" ht="15" customHeight="1" x14ac:dyDescent="0.2">
      <c r="A426" s="33" t="s">
        <v>363</v>
      </c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</row>
    <row r="427" spans="1:54" s="33" customFormat="1" ht="15" customHeight="1" x14ac:dyDescent="0.2">
      <c r="A427" s="33" t="s">
        <v>364</v>
      </c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</row>
    <row r="428" spans="1:54" s="33" customFormat="1" ht="15" customHeight="1" x14ac:dyDescent="0.2">
      <c r="A428" s="34" t="s">
        <v>360</v>
      </c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</row>
    <row r="429" spans="1:54" s="33" customFormat="1" ht="15" customHeight="1" x14ac:dyDescent="0.2">
      <c r="A429" s="33" t="s">
        <v>365</v>
      </c>
      <c r="B429" s="35"/>
      <c r="C429" s="36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</row>
  </sheetData>
  <mergeCells count="18">
    <mergeCell ref="P6:R6"/>
    <mergeCell ref="A6:C7"/>
    <mergeCell ref="D6:F6"/>
    <mergeCell ref="G6:I6"/>
    <mergeCell ref="J6:L6"/>
    <mergeCell ref="M6:O6"/>
    <mergeCell ref="AZ6:BB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</mergeCells>
  <pageMargins left="0.7" right="0.7" top="0.75" bottom="0.75" header="0.3" footer="0.3"/>
  <pageSetup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sum-ship</vt:lpstr>
      <vt:lpstr>shipcalls</vt:lpstr>
      <vt:lpstr>shipcalls!Print_Area</vt:lpstr>
      <vt:lpstr>'sum-ship'!Print_Area</vt:lpstr>
      <vt:lpstr>'sum-ship'!Print_Titles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Neil G. Tuazon</cp:lastModifiedBy>
  <cp:lastPrinted>2019-05-09T10:13:39Z</cp:lastPrinted>
  <dcterms:created xsi:type="dcterms:W3CDTF">2019-05-09T08:37:52Z</dcterms:created>
  <dcterms:modified xsi:type="dcterms:W3CDTF">2019-05-09T10:13:44Z</dcterms:modified>
</cp:coreProperties>
</file>