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285" windowWidth="9720" windowHeight="5790" tabRatio="982"/>
  </bookViews>
  <sheets>
    <sheet name="CONSOL. MO. STATUS REPORT (R&amp;M)" sheetId="34" r:id="rId1"/>
    <sheet name="CONSOL. MO. STATUS REPORT (2)" sheetId="37" r:id="rId2"/>
    <sheet name="Sheet1" sheetId="32" r:id="rId3"/>
  </sheets>
  <externalReferences>
    <externalReference r:id="rId4"/>
  </externalReferences>
  <definedNames>
    <definedName name="_xlnm.Print_Area" localSheetId="1">'CONSOL. MO. STATUS REPORT (2)'!$A$1:$K$62</definedName>
    <definedName name="_xlnm.Print_Area" localSheetId="0">'CONSOL. MO. STATUS REPORT (R&amp;M)'!$A$1:$AI$137</definedName>
    <definedName name="Print_Area_MI" localSheetId="1">#REF!</definedName>
    <definedName name="Print_Area_MI" localSheetId="0">#REF!</definedName>
    <definedName name="PZD" localSheetId="1">#REF!</definedName>
    <definedName name="PZD" localSheetId="0">#REF!</definedName>
    <definedName name="RM" localSheetId="1">#REF!</definedName>
    <definedName name="RM" localSheetId="0">#REF!</definedName>
    <definedName name="STATUS_OF_PORT_ZONE_DELINEATION" localSheetId="1">#REF!</definedName>
    <definedName name="STATUS_OF_PORT_ZONE_DELINEATION" localSheetId="0">#REF!</definedName>
  </definedNames>
  <calcPr calcId="124519"/>
</workbook>
</file>

<file path=xl/calcChain.xml><?xml version="1.0" encoding="utf-8"?>
<calcChain xmlns="http://schemas.openxmlformats.org/spreadsheetml/2006/main">
  <c r="AD64" i="34"/>
  <c r="AD56"/>
  <c r="AD50"/>
  <c r="V56"/>
  <c r="S56"/>
  <c r="K56"/>
  <c r="AF37"/>
  <c r="AE37"/>
  <c r="AD37"/>
  <c r="AC37"/>
  <c r="AA37"/>
  <c r="V37"/>
  <c r="S37"/>
  <c r="O37"/>
  <c r="N37"/>
  <c r="O32"/>
  <c r="N32"/>
  <c r="V19"/>
  <c r="S19"/>
  <c r="V50"/>
  <c r="S50"/>
  <c r="O50"/>
  <c r="AD43"/>
  <c r="V43"/>
  <c r="S43"/>
  <c r="K43"/>
  <c r="AA31"/>
  <c r="AG31"/>
  <c r="AF31"/>
  <c r="AE31"/>
  <c r="AD31"/>
  <c r="AC31"/>
  <c r="AA25"/>
  <c r="AG25"/>
  <c r="AF25"/>
  <c r="AE25"/>
  <c r="AD25"/>
  <c r="AC25"/>
  <c r="AD18"/>
  <c r="AD12"/>
  <c r="AD82"/>
  <c r="V82"/>
  <c r="K82"/>
  <c r="AD130"/>
  <c r="AD126"/>
  <c r="AD121"/>
  <c r="AF116"/>
  <c r="AE116"/>
  <c r="AC116"/>
  <c r="AA116"/>
  <c r="AD111"/>
  <c r="AD116" s="1"/>
  <c r="AD106"/>
  <c r="V76"/>
  <c r="F54" i="37"/>
  <c r="AD76" i="34"/>
  <c r="K76"/>
  <c r="V64"/>
  <c r="V31"/>
  <c r="S31"/>
  <c r="V25"/>
  <c r="S25"/>
  <c r="V12"/>
  <c r="S12"/>
  <c r="V130" l="1"/>
  <c r="V126"/>
  <c r="V121"/>
  <c r="V116"/>
  <c r="G116"/>
  <c r="G121" s="1"/>
  <c r="G126" s="1"/>
  <c r="V111"/>
  <c r="G111"/>
  <c r="V106"/>
</calcChain>
</file>

<file path=xl/sharedStrings.xml><?xml version="1.0" encoding="utf-8"?>
<sst xmlns="http://schemas.openxmlformats.org/spreadsheetml/2006/main" count="515" uniqueCount="164">
  <si>
    <t>CODE (PAP)</t>
  </si>
  <si>
    <t>PROGRAM/PROJECT</t>
  </si>
  <si>
    <t>PROCUREMENT</t>
  </si>
  <si>
    <t>PMO/</t>
  </si>
  <si>
    <t>END-USER</t>
  </si>
  <si>
    <t>MODE</t>
  </si>
  <si>
    <t>OF</t>
  </si>
  <si>
    <t>ADS/POST</t>
  </si>
  <si>
    <t>OF IAEB</t>
  </si>
  <si>
    <t>NOTICE TO PROCEED</t>
  </si>
  <si>
    <t>SOURCE OF</t>
  </si>
  <si>
    <t>FUNDS</t>
  </si>
  <si>
    <t>PRE-PROC. CONFERENCE</t>
  </si>
  <si>
    <t>ELIGIBILITY CHECK</t>
  </si>
  <si>
    <t>SUB/OPEN OF BIDS</t>
  </si>
  <si>
    <t>BID EVALUATION</t>
  </si>
  <si>
    <t>NOTICE OF AWARD</t>
  </si>
  <si>
    <t>CONTRACT SIGNING</t>
  </si>
  <si>
    <t>ACCEPTANCE/TURNOVER</t>
  </si>
  <si>
    <t>ACTUAL PROCUREMENT ACTIVITY</t>
  </si>
  <si>
    <t>TOTAL</t>
  </si>
  <si>
    <t>MOOE</t>
  </si>
  <si>
    <t>CO</t>
  </si>
  <si>
    <t>ABC (PhP)</t>
  </si>
  <si>
    <t>CONTRACT COST (PhP)</t>
  </si>
  <si>
    <t>PRE-BID CON</t>
  </si>
  <si>
    <t>DELIVERY/ COMPLETION</t>
  </si>
  <si>
    <t>POST QUA</t>
  </si>
  <si>
    <t>LIST OF INVITED OBSERVERS</t>
  </si>
  <si>
    <t>DELIVERY/ACCEPT</t>
  </si>
  <si>
    <t>DATE OF RECEIPT OF INVITATION</t>
  </si>
  <si>
    <t>REMARKS</t>
  </si>
  <si>
    <t>(Explaining Changes from the  APP)</t>
  </si>
  <si>
    <t>PAGE 2 OF 2</t>
  </si>
  <si>
    <t>ANNEX B</t>
  </si>
  <si>
    <t>1.</t>
  </si>
  <si>
    <t>PMO PUERTO PRINCESA</t>
  </si>
  <si>
    <t>Competitive Bidding</t>
  </si>
  <si>
    <t>09-05-2012</t>
  </si>
  <si>
    <t>09-15-2012</t>
  </si>
  <si>
    <t>09-24-2012</t>
  </si>
  <si>
    <t>(9:00A.M.)</t>
  </si>
  <si>
    <t>(3:00 P.M.)</t>
  </si>
  <si>
    <t>09-28-2012</t>
  </si>
  <si>
    <t>10-01-2012</t>
  </si>
  <si>
    <t>PPA Corp. Funds</t>
  </si>
  <si>
    <t>2.</t>
  </si>
  <si>
    <t>10-05-2012</t>
  </si>
  <si>
    <t>TMO CORON</t>
  </si>
  <si>
    <t>NONE</t>
  </si>
  <si>
    <t>10-12-2012</t>
  </si>
  <si>
    <t>10-15-2012</t>
  </si>
  <si>
    <t>10-19-2012</t>
  </si>
  <si>
    <t>3.</t>
  </si>
  <si>
    <t>PUERTO PRINCESA, TMO  CORON, CUYO AND EL NIDO PORTS</t>
  </si>
  <si>
    <t>10-02-2012</t>
  </si>
  <si>
    <t>10-08-2012</t>
  </si>
  <si>
    <t>10-24-2012</t>
  </si>
  <si>
    <t>10-25-2012</t>
  </si>
  <si>
    <t>11-05-2012</t>
  </si>
  <si>
    <t>4.</t>
  </si>
  <si>
    <t>REPAIR OF FENDERING SYSTEM, PORT OF CORON, CORON, PALAWAN</t>
  </si>
  <si>
    <t>11-09-2012</t>
  </si>
  <si>
    <t>11-20-2012</t>
  </si>
  <si>
    <t>11-21-2012</t>
  </si>
  <si>
    <t>11-28-2012</t>
  </si>
  <si>
    <t>12-10-2012</t>
  </si>
  <si>
    <t>5.</t>
  </si>
  <si>
    <t>REPAIR OF GUESTHOUSE BUILDING, PORT OF CORON, CORON, PALAWAN</t>
  </si>
  <si>
    <t>6.</t>
  </si>
  <si>
    <t>REPAIR OF TMO GUESTHOUSE BUILDING, PORT OF EL NIDO, EL NIDO, PALAWAN</t>
  </si>
  <si>
    <t>TMO EL NIDO</t>
  </si>
  <si>
    <t>`</t>
  </si>
  <si>
    <t>7.</t>
  </si>
  <si>
    <t>REPAIR OF TMO BUILDING, PORT OF CORON, CORON, PALAWAN</t>
  </si>
  <si>
    <t>8.</t>
  </si>
  <si>
    <t>REPAIR OF TMO BUILDING, PORT OF CUYO, CUYO, PALAWAN</t>
  </si>
  <si>
    <t>TMO CUYO</t>
  </si>
  <si>
    <t>9.</t>
  </si>
  <si>
    <t>REPAIR OF DAMAGED CONCRETE PAVEMENT AND IMPROVEMENT OF EXISTING WATER SUPPLY SYSTEM, PORT OF PUERTO PRINCESA</t>
  </si>
  <si>
    <t>11-16-2012</t>
  </si>
  <si>
    <t>11-27-2012</t>
  </si>
  <si>
    <t>12-03-2012</t>
  </si>
  <si>
    <t>12-04-2012</t>
  </si>
  <si>
    <t>11-06-2012</t>
  </si>
  <si>
    <t>09-19-2012</t>
  </si>
  <si>
    <t>09-07-2012</t>
  </si>
  <si>
    <t>10-03-2012</t>
  </si>
  <si>
    <t>11-12-2012</t>
  </si>
  <si>
    <t>-DO-</t>
  </si>
  <si>
    <t>(PHILIPPINE PORTS AUTHORITY) PROCUREMENT MONITORING REPORT</t>
  </si>
  <si>
    <t>AS O F DECEMBER 31, 2012</t>
  </si>
  <si>
    <t>REPAIR OF PERIMETER FENCE AND GATES, PORT OF CORON, CORON, PALAWAN</t>
  </si>
  <si>
    <t>REPAIR OF PERIMETER FENCE, WELCOME ARCH, GATES AND GUARDHOUSES, PORT OF CUYO, CUYO, PALAWAN</t>
  </si>
  <si>
    <t>TMO  CUYO</t>
  </si>
  <si>
    <t>REPAIR OF PUBLIC COMFORT ROOMS, PORT OF CORON, CORON, PALAWAN</t>
  </si>
  <si>
    <t>06-11-2012</t>
  </si>
  <si>
    <t>06-25-2012</t>
  </si>
  <si>
    <t>06-26-2012</t>
  </si>
  <si>
    <t>07-02-2012</t>
  </si>
  <si>
    <t>07-05-2012</t>
  </si>
  <si>
    <t>07-10-2012</t>
  </si>
  <si>
    <t>07-11-2012</t>
  </si>
  <si>
    <t>COA, PICE, VACC,</t>
  </si>
  <si>
    <t>BAVPP, PCCI and</t>
  </si>
  <si>
    <t>Shipping Lines</t>
  </si>
  <si>
    <t>09-13-2012</t>
  </si>
  <si>
    <t>09-03-2012</t>
  </si>
  <si>
    <t>08-13-2012</t>
  </si>
  <si>
    <t>10-16-2012</t>
  </si>
  <si>
    <t>09-16-2012</t>
  </si>
  <si>
    <t>08-25-2012</t>
  </si>
  <si>
    <t>09-30-2012</t>
  </si>
  <si>
    <t>REPAIR OF FENDERING AND MOORING SYSTEM, PORT OF PUERTO PRINCESA, PALAWAN</t>
  </si>
  <si>
    <t>06-07-2012</t>
  </si>
  <si>
    <t>06-14-2012</t>
  </si>
  <si>
    <t>(9:00 A.M.)</t>
  </si>
  <si>
    <t>07-03-2012</t>
  </si>
  <si>
    <t>10-17-2012</t>
  </si>
  <si>
    <t>07-31-2012</t>
  </si>
  <si>
    <t>08-03-2012</t>
  </si>
  <si>
    <t>08-15-2012</t>
  </si>
  <si>
    <t>08-22-2012</t>
  </si>
  <si>
    <t>08-24-2012</t>
  </si>
  <si>
    <t>10-10-2012</t>
  </si>
  <si>
    <t>09-23-2012</t>
  </si>
  <si>
    <t>08-16-2012</t>
  </si>
  <si>
    <t>09-17-2012</t>
  </si>
  <si>
    <t>11-26-2012</t>
  </si>
  <si>
    <t>10.</t>
  </si>
  <si>
    <t>REPAIR OF CARGO/ TRANSIT SHED, PORT OF CORON, CORON, PALAWAN</t>
  </si>
  <si>
    <t>09-27-2012</t>
  </si>
  <si>
    <t>01-28-2013</t>
  </si>
  <si>
    <t>01-07-2013</t>
  </si>
  <si>
    <t>Replacement of some steel C-Purlins which was found to be structurally unsound caused by severe corrosion during implementation phase of the project</t>
  </si>
  <si>
    <t>(with Variation Order)</t>
  </si>
  <si>
    <t>11.</t>
  </si>
  <si>
    <t>12.</t>
  </si>
  <si>
    <t>13.</t>
  </si>
  <si>
    <t>14.</t>
  </si>
  <si>
    <t>15.</t>
  </si>
  <si>
    <t>16.</t>
  </si>
  <si>
    <t>17.</t>
  </si>
  <si>
    <t>REPAIR OF WH BUILDING, PORT OF CUYO, CUYO, PALAWAN</t>
  </si>
  <si>
    <t>MAINT. DREDGING OF BERTH AREA, PORT OF PUERTO PRINCESA, PALAWAN</t>
  </si>
  <si>
    <t>VARIOUS MAINT. OF PORT PHYSICAL FACILITIES, PORT OF PUERTO PRINCESA, PALAWAN</t>
  </si>
  <si>
    <t>12-07-2012</t>
  </si>
  <si>
    <t>11-19-2012</t>
  </si>
  <si>
    <t>PAGE 2 OF 4</t>
  </si>
  <si>
    <t>PAGE 3 OF 4</t>
  </si>
  <si>
    <t>PAGE 4 OF 4</t>
  </si>
  <si>
    <t>PROPOSED PRE-REPAIR UNDER DECK AND UNDEWATER INVESTIGATION OF PUERTO PRINCESA, CORON, CUYO AND EL NIDO PORTS, PALAWAN</t>
  </si>
  <si>
    <t>PRE-PROC. CON</t>
  </si>
  <si>
    <t>BID EVAL.</t>
  </si>
  <si>
    <t>REPAIR OF DAMAGED RC CURB, CURTAIN WALL AND REPLACEMENT OF DILAPIDATED MOORING AND FENDERING SYSTEM ALONG BERTH NOS. 2, 3, 4 &amp; 5, PORT OF PUERTO PRINCESA, PALAWAN</t>
  </si>
  <si>
    <t>REPAIR OF PORT MANAGER'S LIVING QUARTERS, PORT OF PUERTO PRINCESA, PALAWAN</t>
  </si>
  <si>
    <t>PRE-PROC. CONFER</t>
  </si>
  <si>
    <t>06-06-2012</t>
  </si>
  <si>
    <t>06-18-2012</t>
  </si>
  <si>
    <t>06-04-2012</t>
  </si>
  <si>
    <t>06-19-2012</t>
  </si>
  <si>
    <t>08-07-2012</t>
  </si>
  <si>
    <t>08-23-2012</t>
  </si>
  <si>
    <t>09-04-2012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</si>
</sst>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8"/>
      <color rgb="FFFF0000"/>
      <name val="Arial Black"/>
      <family val="2"/>
    </font>
    <font>
      <b/>
      <sz val="9"/>
      <name val="Arial"/>
      <family val="2"/>
    </font>
    <font>
      <sz val="12"/>
      <name val="Arial Black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name val="Arial Black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1"/>
      <color rgb="FF000066"/>
      <name val="Arial"/>
      <family val="2"/>
    </font>
    <font>
      <b/>
      <sz val="6.5"/>
      <name val="Arial"/>
      <family val="2"/>
    </font>
    <font>
      <b/>
      <sz val="6"/>
      <name val="Arial"/>
      <family val="2"/>
    </font>
    <font>
      <b/>
      <sz val="7.5"/>
      <name val="Arial Black"/>
      <family val="2"/>
    </font>
    <font>
      <sz val="8"/>
      <name val="Arial Unicode MS"/>
      <family val="2"/>
    </font>
    <font>
      <sz val="7"/>
      <name val="Arial"/>
      <family val="2"/>
    </font>
    <font>
      <sz val="7.5"/>
      <name val="Arial"/>
      <family val="2"/>
    </font>
    <font>
      <sz val="8"/>
      <name val="Arial Narrow"/>
      <family val="2"/>
    </font>
    <font>
      <b/>
      <sz val="5.5"/>
      <name val="Arial"/>
      <family val="2"/>
    </font>
    <font>
      <b/>
      <sz val="7"/>
      <name val="Arial Blac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43" fontId="6" fillId="0" borderId="5" xfId="1" applyFont="1" applyBorder="1"/>
    <xf numFmtId="0" fontId="3" fillId="0" borderId="0" xfId="2" applyFont="1" applyBorder="1"/>
    <xf numFmtId="43" fontId="6" fillId="0" borderId="5" xfId="1" applyFont="1" applyBorder="1" applyAlignment="1">
      <alignment horizontal="left"/>
    </xf>
    <xf numFmtId="0" fontId="2" fillId="0" borderId="0" xfId="2" applyFont="1" applyBorder="1"/>
    <xf numFmtId="0" fontId="4" fillId="0" borderId="5" xfId="2" applyFont="1" applyBorder="1" applyAlignment="1">
      <alignment horizontal="center"/>
    </xf>
    <xf numFmtId="0" fontId="3" fillId="0" borderId="9" xfId="2" applyFont="1" applyBorder="1"/>
    <xf numFmtId="0" fontId="3" fillId="0" borderId="10" xfId="2" applyFont="1" applyBorder="1"/>
    <xf numFmtId="0" fontId="6" fillId="0" borderId="8" xfId="2" applyFont="1" applyBorder="1"/>
    <xf numFmtId="14" fontId="5" fillId="0" borderId="7" xfId="2" quotePrefix="1" applyNumberFormat="1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6" fillId="0" borderId="5" xfId="2" applyFont="1" applyBorder="1" applyAlignment="1">
      <alignment horizontal="right"/>
    </xf>
    <xf numFmtId="0" fontId="5" fillId="0" borderId="7" xfId="2" quotePrefix="1" applyFont="1" applyBorder="1" applyAlignment="1">
      <alignment horizontal="center"/>
    </xf>
    <xf numFmtId="14" fontId="5" fillId="0" borderId="8" xfId="2" quotePrefix="1" applyNumberFormat="1" applyFont="1" applyBorder="1" applyAlignment="1">
      <alignment horizontal="center"/>
    </xf>
    <xf numFmtId="0" fontId="0" fillId="0" borderId="8" xfId="0" applyBorder="1"/>
    <xf numFmtId="43" fontId="6" fillId="0" borderId="1" xfId="1" applyFont="1" applyBorder="1" applyAlignment="1">
      <alignment horizontal="left"/>
    </xf>
    <xf numFmtId="0" fontId="3" fillId="0" borderId="3" xfId="2" applyFont="1" applyBorder="1"/>
    <xf numFmtId="0" fontId="2" fillId="0" borderId="3" xfId="2" applyFont="1" applyBorder="1"/>
    <xf numFmtId="0" fontId="5" fillId="0" borderId="7" xfId="2" applyFont="1" applyBorder="1" applyAlignment="1">
      <alignment horizontal="center"/>
    </xf>
    <xf numFmtId="0" fontId="6" fillId="0" borderId="8" xfId="2" applyFont="1" applyBorder="1" applyAlignment="1">
      <alignment horizontal="left" vertical="justify" indent="1"/>
    </xf>
    <xf numFmtId="0" fontId="8" fillId="0" borderId="1" xfId="2" applyFont="1" applyBorder="1" applyAlignment="1">
      <alignment horizontal="center" vertical="justify"/>
    </xf>
    <xf numFmtId="43" fontId="9" fillId="0" borderId="6" xfId="1" applyFont="1" applyBorder="1" applyAlignment="1">
      <alignment horizontal="center" vertical="center"/>
    </xf>
    <xf numFmtId="0" fontId="8" fillId="0" borderId="1" xfId="2" quotePrefix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justify"/>
    </xf>
    <xf numFmtId="43" fontId="11" fillId="0" borderId="1" xfId="1" applyFont="1" applyBorder="1" applyAlignment="1">
      <alignment horizontal="left" vertical="justify" indent="1"/>
    </xf>
    <xf numFmtId="43" fontId="11" fillId="0" borderId="5" xfId="1" applyFont="1" applyBorder="1" applyAlignment="1">
      <alignment horizontal="right"/>
    </xf>
    <xf numFmtId="0" fontId="11" fillId="0" borderId="1" xfId="2" applyFont="1" applyBorder="1" applyAlignment="1">
      <alignment horizontal="left" vertical="justify" indent="1"/>
    </xf>
    <xf numFmtId="43" fontId="11" fillId="0" borderId="1" xfId="1" applyFont="1" applyBorder="1" applyAlignment="1">
      <alignment horizontal="center" vertical="justify"/>
    </xf>
    <xf numFmtId="9" fontId="11" fillId="0" borderId="5" xfId="3" applyFont="1" applyBorder="1" applyAlignment="1">
      <alignment horizontal="center"/>
    </xf>
    <xf numFmtId="43" fontId="11" fillId="0" borderId="5" xfId="1" applyFont="1" applyBorder="1" applyAlignment="1">
      <alignment horizontal="center"/>
    </xf>
    <xf numFmtId="0" fontId="11" fillId="0" borderId="5" xfId="2" applyFont="1" applyBorder="1" applyAlignment="1">
      <alignment horizontal="right"/>
    </xf>
    <xf numFmtId="43" fontId="11" fillId="0" borderId="1" xfId="1" applyFont="1" applyBorder="1" applyAlignment="1">
      <alignment horizontal="left"/>
    </xf>
    <xf numFmtId="0" fontId="11" fillId="0" borderId="1" xfId="0" applyFont="1" applyBorder="1"/>
    <xf numFmtId="43" fontId="12" fillId="0" borderId="1" xfId="1" applyFont="1" applyBorder="1" applyAlignment="1">
      <alignment horizontal="center" vertical="top"/>
    </xf>
    <xf numFmtId="43" fontId="13" fillId="0" borderId="5" xfId="1" applyFont="1" applyBorder="1" applyAlignment="1">
      <alignment horizontal="center"/>
    </xf>
    <xf numFmtId="9" fontId="11" fillId="0" borderId="1" xfId="3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6" fillId="0" borderId="4" xfId="2" applyFont="1" applyBorder="1"/>
    <xf numFmtId="0" fontId="0" fillId="0" borderId="4" xfId="0" applyBorder="1"/>
    <xf numFmtId="0" fontId="3" fillId="0" borderId="6" xfId="2" applyFont="1" applyBorder="1"/>
    <xf numFmtId="0" fontId="0" fillId="0" borderId="7" xfId="0" applyBorder="1"/>
    <xf numFmtId="0" fontId="4" fillId="0" borderId="0" xfId="2" applyFont="1" applyBorder="1" applyAlignment="1">
      <alignment horizontal="center"/>
    </xf>
    <xf numFmtId="9" fontId="11" fillId="0" borderId="5" xfId="3" quotePrefix="1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43" fontId="14" fillId="0" borderId="5" xfId="1" applyFont="1" applyBorder="1" applyAlignment="1">
      <alignment horizontal="right"/>
    </xf>
    <xf numFmtId="0" fontId="11" fillId="0" borderId="5" xfId="2" quotePrefix="1" applyFont="1" applyBorder="1" applyAlignment="1">
      <alignment horizontal="center"/>
    </xf>
    <xf numFmtId="0" fontId="11" fillId="0" borderId="5" xfId="2" applyFont="1" applyBorder="1" applyAlignment="1">
      <alignment horizontal="center" vertical="distributed"/>
    </xf>
    <xf numFmtId="0" fontId="1" fillId="0" borderId="0" xfId="0" applyFont="1"/>
    <xf numFmtId="43" fontId="11" fillId="0" borderId="1" xfId="1" applyFont="1" applyBorder="1" applyAlignment="1">
      <alignment horizontal="center" vertical="distributed"/>
    </xf>
    <xf numFmtId="43" fontId="9" fillId="0" borderId="6" xfId="1" applyFont="1" applyBorder="1" applyAlignment="1">
      <alignment horizontal="center" vertical="center"/>
    </xf>
    <xf numFmtId="9" fontId="11" fillId="0" borderId="1" xfId="3" quotePrefix="1" applyFont="1" applyBorder="1" applyAlignment="1">
      <alignment horizontal="center"/>
    </xf>
    <xf numFmtId="0" fontId="0" fillId="0" borderId="3" xfId="0" applyBorder="1"/>
    <xf numFmtId="0" fontId="11" fillId="0" borderId="5" xfId="2" quotePrefix="1" applyFont="1" applyBorder="1" applyAlignment="1">
      <alignment horizontal="right"/>
    </xf>
    <xf numFmtId="0" fontId="16" fillId="0" borderId="0" xfId="2" quotePrefix="1" applyFont="1" applyBorder="1" applyAlignment="1">
      <alignment horizontal="center" vertical="center"/>
    </xf>
    <xf numFmtId="0" fontId="14" fillId="0" borderId="0" xfId="0" quotePrefix="1" applyFont="1" applyBorder="1"/>
    <xf numFmtId="0" fontId="14" fillId="0" borderId="0" xfId="0" applyFont="1" applyBorder="1"/>
    <xf numFmtId="0" fontId="11" fillId="0" borderId="1" xfId="0" quotePrefix="1" applyFont="1" applyBorder="1"/>
    <xf numFmtId="0" fontId="11" fillId="0" borderId="1" xfId="0" quotePrefix="1" applyFont="1" applyBorder="1" applyAlignment="1">
      <alignment horizontal="center"/>
    </xf>
    <xf numFmtId="0" fontId="14" fillId="0" borderId="5" xfId="2" applyFont="1" applyBorder="1" applyAlignment="1">
      <alignment horizontal="right"/>
    </xf>
    <xf numFmtId="0" fontId="14" fillId="0" borderId="4" xfId="0" applyFont="1" applyBorder="1"/>
    <xf numFmtId="43" fontId="11" fillId="0" borderId="1" xfId="1" applyFont="1" applyBorder="1" applyAlignment="1">
      <alignment horizontal="center" vertical="distributed"/>
    </xf>
    <xf numFmtId="43" fontId="9" fillId="0" borderId="6" xfId="1" applyFont="1" applyBorder="1" applyAlignment="1">
      <alignment horizontal="center" vertical="center"/>
    </xf>
    <xf numFmtId="0" fontId="14" fillId="0" borderId="7" xfId="0" applyFont="1" applyBorder="1"/>
    <xf numFmtId="0" fontId="14" fillId="0" borderId="8" xfId="0" applyFont="1" applyBorder="1"/>
    <xf numFmtId="43" fontId="11" fillId="0" borderId="1" xfId="1" applyFont="1" applyBorder="1" applyAlignment="1">
      <alignment horizontal="center" vertical="distributed"/>
    </xf>
    <xf numFmtId="0" fontId="14" fillId="0" borderId="0" xfId="2" quotePrefix="1" applyFont="1" applyBorder="1" applyAlignment="1">
      <alignment horizontal="center" vertical="center"/>
    </xf>
    <xf numFmtId="9" fontId="11" fillId="0" borderId="8" xfId="3" applyFont="1" applyBorder="1" applyAlignment="1">
      <alignment horizontal="center"/>
    </xf>
    <xf numFmtId="0" fontId="11" fillId="0" borderId="8" xfId="0" applyFont="1" applyBorder="1"/>
    <xf numFmtId="0" fontId="15" fillId="0" borderId="1" xfId="2" applyFont="1" applyBorder="1" applyAlignment="1">
      <alignment horizontal="left" vertical="justify" indent="1"/>
    </xf>
    <xf numFmtId="0" fontId="15" fillId="0" borderId="5" xfId="2" applyFont="1" applyBorder="1" applyAlignment="1">
      <alignment horizontal="justify" vertical="distributed"/>
    </xf>
    <xf numFmtId="0" fontId="15" fillId="0" borderId="1" xfId="2" applyFont="1" applyBorder="1" applyAlignment="1">
      <alignment horizontal="center" vertical="distributed"/>
    </xf>
    <xf numFmtId="43" fontId="15" fillId="0" borderId="5" xfId="1" quotePrefix="1" applyFont="1" applyBorder="1" applyAlignment="1">
      <alignment horizontal="center"/>
    </xf>
    <xf numFmtId="9" fontId="15" fillId="0" borderId="5" xfId="3" quotePrefix="1" applyFont="1" applyBorder="1" applyAlignment="1">
      <alignment horizontal="center"/>
    </xf>
    <xf numFmtId="43" fontId="15" fillId="0" borderId="5" xfId="1" applyFont="1" applyBorder="1" applyAlignment="1">
      <alignment horizontal="center"/>
    </xf>
    <xf numFmtId="0" fontId="15" fillId="0" borderId="5" xfId="2" applyFont="1" applyBorder="1" applyAlignment="1">
      <alignment horizontal="right"/>
    </xf>
    <xf numFmtId="43" fontId="15" fillId="0" borderId="5" xfId="1" applyFont="1" applyBorder="1"/>
    <xf numFmtId="43" fontId="15" fillId="0" borderId="5" xfId="1" applyFont="1" applyBorder="1" applyAlignment="1">
      <alignment horizontal="right"/>
    </xf>
    <xf numFmtId="0" fontId="10" fillId="0" borderId="1" xfId="2" applyFont="1" applyBorder="1" applyAlignment="1">
      <alignment horizontal="center" vertical="justify"/>
    </xf>
    <xf numFmtId="9" fontId="15" fillId="0" borderId="1" xfId="3" applyFont="1" applyBorder="1" applyAlignment="1">
      <alignment horizontal="center"/>
    </xf>
    <xf numFmtId="0" fontId="15" fillId="0" borderId="1" xfId="0" applyFont="1" applyBorder="1"/>
    <xf numFmtId="0" fontId="15" fillId="0" borderId="8" xfId="0" applyFont="1" applyBorder="1"/>
    <xf numFmtId="0" fontId="15" fillId="0" borderId="1" xfId="0" quotePrefix="1" applyFont="1" applyBorder="1" applyAlignment="1">
      <alignment horizontal="center"/>
    </xf>
    <xf numFmtId="0" fontId="15" fillId="0" borderId="1" xfId="0" quotePrefix="1" applyFont="1" applyBorder="1"/>
    <xf numFmtId="0" fontId="15" fillId="0" borderId="5" xfId="2" applyFont="1" applyBorder="1" applyAlignment="1">
      <alignment horizontal="center"/>
    </xf>
    <xf numFmtId="9" fontId="23" fillId="0" borderId="1" xfId="3" applyFont="1" applyBorder="1" applyAlignment="1">
      <alignment horizontal="center"/>
    </xf>
    <xf numFmtId="43" fontId="23" fillId="0" borderId="1" xfId="1" applyFont="1" applyBorder="1" applyAlignment="1">
      <alignment horizontal="left"/>
    </xf>
    <xf numFmtId="43" fontId="23" fillId="0" borderId="1" xfId="1" applyFont="1" applyBorder="1" applyAlignment="1">
      <alignment horizontal="center"/>
    </xf>
    <xf numFmtId="0" fontId="23" fillId="0" borderId="1" xfId="0" applyFont="1" applyBorder="1"/>
    <xf numFmtId="0" fontId="15" fillId="0" borderId="5" xfId="2" quotePrefix="1" applyFont="1" applyBorder="1" applyAlignment="1">
      <alignment horizontal="right"/>
    </xf>
    <xf numFmtId="0" fontId="15" fillId="0" borderId="5" xfId="2" quotePrefix="1" applyFont="1" applyBorder="1" applyAlignment="1">
      <alignment horizontal="center"/>
    </xf>
    <xf numFmtId="43" fontId="15" fillId="0" borderId="5" xfId="1" quotePrefix="1" applyFont="1" applyBorder="1" applyAlignment="1">
      <alignment horizontal="right"/>
    </xf>
    <xf numFmtId="0" fontId="14" fillId="0" borderId="5" xfId="2" applyFont="1" applyBorder="1" applyAlignment="1">
      <alignment horizontal="center" vertical="distributed"/>
    </xf>
    <xf numFmtId="43" fontId="24" fillId="0" borderId="5" xfId="1" applyFont="1" applyBorder="1" applyAlignment="1">
      <alignment horizontal="right"/>
    </xf>
    <xf numFmtId="43" fontId="16" fillId="0" borderId="1" xfId="1" applyFont="1" applyBorder="1" applyAlignment="1">
      <alignment horizontal="center" vertical="justify"/>
    </xf>
    <xf numFmtId="0" fontId="10" fillId="0" borderId="0" xfId="2" quotePrefix="1" applyFont="1" applyBorder="1" applyAlignment="1">
      <alignment horizontal="center" vertical="center"/>
    </xf>
    <xf numFmtId="0" fontId="15" fillId="0" borderId="0" xfId="0" quotePrefix="1" applyFont="1" applyBorder="1"/>
    <xf numFmtId="0" fontId="15" fillId="0" borderId="0" xfId="0" applyFont="1" applyBorder="1"/>
    <xf numFmtId="0" fontId="15" fillId="0" borderId="0" xfId="0" quotePrefix="1" applyFont="1" applyBorder="1" applyAlignment="1">
      <alignment horizontal="center"/>
    </xf>
    <xf numFmtId="0" fontId="10" fillId="0" borderId="4" xfId="2" quotePrefix="1" applyFont="1" applyBorder="1" applyAlignment="1">
      <alignment horizontal="center" vertical="center"/>
    </xf>
    <xf numFmtId="0" fontId="15" fillId="0" borderId="7" xfId="2" applyFont="1" applyBorder="1" applyAlignment="1">
      <alignment horizontal="justify" vertical="distributed"/>
    </xf>
    <xf numFmtId="43" fontId="11" fillId="0" borderId="8" xfId="1" applyFont="1" applyBorder="1" applyAlignment="1">
      <alignment horizontal="left" vertical="justify" indent="1"/>
    </xf>
    <xf numFmtId="43" fontId="15" fillId="0" borderId="7" xfId="1" applyFont="1" applyBorder="1"/>
    <xf numFmtId="43" fontId="15" fillId="0" borderId="7" xfId="1" applyFont="1" applyBorder="1" applyAlignment="1">
      <alignment horizontal="right"/>
    </xf>
    <xf numFmtId="43" fontId="14" fillId="0" borderId="7" xfId="1" applyFont="1" applyBorder="1" applyAlignment="1">
      <alignment horizontal="right"/>
    </xf>
    <xf numFmtId="43" fontId="11" fillId="0" borderId="7" xfId="1" applyFont="1" applyBorder="1" applyAlignment="1">
      <alignment horizontal="right"/>
    </xf>
    <xf numFmtId="43" fontId="23" fillId="0" borderId="8" xfId="1" applyFont="1" applyBorder="1" applyAlignment="1">
      <alignment horizontal="left"/>
    </xf>
    <xf numFmtId="43" fontId="23" fillId="0" borderId="8" xfId="1" applyFont="1" applyBorder="1" applyAlignment="1">
      <alignment horizontal="center"/>
    </xf>
    <xf numFmtId="0" fontId="15" fillId="0" borderId="4" xfId="0" applyFont="1" applyBorder="1"/>
    <xf numFmtId="0" fontId="15" fillId="0" borderId="8" xfId="2" applyFont="1" applyBorder="1" applyAlignment="1">
      <alignment horizontal="left" vertical="justify" indent="1"/>
    </xf>
    <xf numFmtId="0" fontId="23" fillId="0" borderId="8" xfId="0" applyFont="1" applyBorder="1"/>
    <xf numFmtId="0" fontId="15" fillId="0" borderId="7" xfId="2" applyFont="1" applyBorder="1" applyAlignment="1">
      <alignment horizontal="right"/>
    </xf>
    <xf numFmtId="0" fontId="14" fillId="0" borderId="7" xfId="2" applyFont="1" applyBorder="1" applyAlignment="1">
      <alignment horizontal="right"/>
    </xf>
    <xf numFmtId="0" fontId="21" fillId="0" borderId="8" xfId="0" applyFont="1" applyBorder="1" applyAlignment="1">
      <alignment horizontal="justify" vertical="distributed"/>
    </xf>
    <xf numFmtId="9" fontId="15" fillId="0" borderId="5" xfId="3" applyFont="1" applyBorder="1" applyAlignment="1">
      <alignment horizontal="center"/>
    </xf>
    <xf numFmtId="43" fontId="15" fillId="0" borderId="5" xfId="1" applyFont="1" applyBorder="1" applyAlignment="1">
      <alignment horizontal="left"/>
    </xf>
    <xf numFmtId="43" fontId="15" fillId="0" borderId="7" xfId="1" applyFont="1" applyBorder="1" applyAlignment="1">
      <alignment horizontal="left"/>
    </xf>
    <xf numFmtId="43" fontId="15" fillId="0" borderId="7" xfId="1" applyFont="1" applyBorder="1" applyAlignment="1">
      <alignment horizontal="center"/>
    </xf>
    <xf numFmtId="0" fontId="14" fillId="0" borderId="1" xfId="0" applyFont="1" applyBorder="1"/>
    <xf numFmtId="43" fontId="9" fillId="0" borderId="10" xfId="1" applyFont="1" applyBorder="1" applyAlignment="1">
      <alignment horizontal="center" vertical="center"/>
    </xf>
    <xf numFmtId="43" fontId="26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15" fillId="0" borderId="10" xfId="3" applyFont="1" applyBorder="1" applyAlignment="1">
      <alignment horizontal="center"/>
    </xf>
    <xf numFmtId="14" fontId="15" fillId="0" borderId="5" xfId="1" applyNumberFormat="1" applyFont="1" applyBorder="1" applyAlignment="1">
      <alignment horizontal="center"/>
    </xf>
    <xf numFmtId="9" fontId="22" fillId="0" borderId="5" xfId="3" quotePrefix="1" applyFont="1" applyBorder="1" applyAlignment="1">
      <alignment horizontal="center"/>
    </xf>
    <xf numFmtId="43" fontId="15" fillId="0" borderId="5" xfId="1" quotePrefix="1" applyFont="1" applyBorder="1" applyAlignment="1">
      <alignment horizontal="center" vertical="distributed"/>
    </xf>
    <xf numFmtId="0" fontId="15" fillId="0" borderId="5" xfId="2" applyFont="1" applyBorder="1" applyAlignment="1">
      <alignment horizontal="justify" vertical="distributed"/>
    </xf>
    <xf numFmtId="0" fontId="7" fillId="0" borderId="3" xfId="2" applyFont="1" applyBorder="1" applyAlignment="1">
      <alignment horizontal="right"/>
    </xf>
    <xf numFmtId="43" fontId="9" fillId="0" borderId="2" xfId="1" applyFont="1" applyBorder="1" applyAlignment="1">
      <alignment horizontal="center" vertical="center"/>
    </xf>
    <xf numFmtId="43" fontId="9" fillId="0" borderId="9" xfId="1" applyFont="1" applyBorder="1" applyAlignment="1">
      <alignment horizontal="center" vertical="center"/>
    </xf>
    <xf numFmtId="43" fontId="9" fillId="0" borderId="6" xfId="1" applyFont="1" applyBorder="1" applyAlignment="1">
      <alignment horizontal="center" vertical="center"/>
    </xf>
    <xf numFmtId="43" fontId="9" fillId="0" borderId="4" xfId="1" applyFont="1" applyBorder="1" applyAlignment="1">
      <alignment horizontal="center" vertical="center"/>
    </xf>
    <xf numFmtId="43" fontId="9" fillId="0" borderId="3" xfId="1" applyFont="1" applyBorder="1" applyAlignment="1">
      <alignment horizontal="center" vertical="center"/>
    </xf>
    <xf numFmtId="43" fontId="9" fillId="0" borderId="7" xfId="1" applyFont="1" applyBorder="1" applyAlignment="1">
      <alignment horizontal="center" vertical="center"/>
    </xf>
    <xf numFmtId="43" fontId="12" fillId="0" borderId="10" xfId="1" applyFont="1" applyBorder="1" applyAlignment="1">
      <alignment horizontal="center" vertical="distributed"/>
    </xf>
    <xf numFmtId="43" fontId="12" fillId="0" borderId="1" xfId="1" applyFont="1" applyBorder="1" applyAlignment="1">
      <alignment horizontal="center" vertical="distributed"/>
    </xf>
    <xf numFmtId="43" fontId="10" fillId="0" borderId="1" xfId="1" applyFont="1" applyBorder="1" applyAlignment="1">
      <alignment horizontal="center" vertical="distributed"/>
    </xf>
    <xf numFmtId="43" fontId="19" fillId="0" borderId="1" xfId="1" applyFont="1" applyBorder="1" applyAlignment="1">
      <alignment horizontal="center" vertical="distributed"/>
    </xf>
    <xf numFmtId="43" fontId="25" fillId="0" borderId="1" xfId="1" applyFont="1" applyBorder="1" applyAlignment="1">
      <alignment horizontal="center" vertical="distributed"/>
    </xf>
    <xf numFmtId="0" fontId="23" fillId="0" borderId="1" xfId="2" applyFont="1" applyBorder="1" applyAlignment="1">
      <alignment horizontal="center" vertical="distributed"/>
    </xf>
    <xf numFmtId="0" fontId="15" fillId="0" borderId="1" xfId="2" applyFont="1" applyBorder="1" applyAlignment="1">
      <alignment horizontal="center" vertical="distributed"/>
    </xf>
    <xf numFmtId="43" fontId="15" fillId="0" borderId="1" xfId="1" applyFont="1" applyBorder="1" applyAlignment="1">
      <alignment horizontal="center" vertical="distributed"/>
    </xf>
    <xf numFmtId="0" fontId="14" fillId="0" borderId="1" xfId="2" applyFont="1" applyBorder="1" applyAlignment="1">
      <alignment horizontal="center" vertical="distributed"/>
    </xf>
    <xf numFmtId="43" fontId="20" fillId="0" borderId="2" xfId="1" applyFont="1" applyBorder="1" applyAlignment="1">
      <alignment horizontal="center" vertical="center"/>
    </xf>
    <xf numFmtId="43" fontId="20" fillId="0" borderId="9" xfId="1" applyFont="1" applyBorder="1" applyAlignment="1">
      <alignment horizontal="center" vertical="center"/>
    </xf>
    <xf numFmtId="43" fontId="20" fillId="0" borderId="6" xfId="1" applyFont="1" applyBorder="1" applyAlignment="1">
      <alignment horizontal="center" vertical="center"/>
    </xf>
    <xf numFmtId="43" fontId="20" fillId="0" borderId="4" xfId="1" applyFont="1" applyBorder="1" applyAlignment="1">
      <alignment horizontal="center" vertical="center"/>
    </xf>
    <xf numFmtId="43" fontId="20" fillId="0" borderId="3" xfId="1" applyFont="1" applyBorder="1" applyAlignment="1">
      <alignment horizontal="center" vertical="center"/>
    </xf>
    <xf numFmtId="43" fontId="20" fillId="0" borderId="7" xfId="1" applyFont="1" applyBorder="1" applyAlignment="1">
      <alignment horizontal="center" vertical="center"/>
    </xf>
    <xf numFmtId="43" fontId="16" fillId="0" borderId="1" xfId="1" applyFont="1" applyBorder="1" applyAlignment="1">
      <alignment horizontal="center"/>
    </xf>
    <xf numFmtId="43" fontId="19" fillId="0" borderId="10" xfId="1" applyFont="1" applyBorder="1" applyAlignment="1">
      <alignment horizontal="center" vertical="center"/>
    </xf>
    <xf numFmtId="43" fontId="19" fillId="0" borderId="1" xfId="1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distributed"/>
    </xf>
    <xf numFmtId="43" fontId="13" fillId="0" borderId="2" xfId="1" applyFont="1" applyBorder="1" applyAlignment="1">
      <alignment horizontal="center" vertical="center"/>
    </xf>
    <xf numFmtId="43" fontId="13" fillId="0" borderId="9" xfId="1" applyFont="1" applyBorder="1" applyAlignment="1">
      <alignment horizontal="center" vertical="center"/>
    </xf>
    <xf numFmtId="43" fontId="13" fillId="0" borderId="6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43" fontId="13" fillId="0" borderId="3" xfId="1" applyFont="1" applyBorder="1" applyAlignment="1">
      <alignment horizontal="center" vertical="center"/>
    </xf>
    <xf numFmtId="43" fontId="13" fillId="0" borderId="7" xfId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distributed"/>
    </xf>
    <xf numFmtId="0" fontId="17" fillId="0" borderId="0" xfId="2" applyFont="1" applyAlignment="1">
      <alignment horizontal="left"/>
    </xf>
    <xf numFmtId="0" fontId="10" fillId="0" borderId="1" xfId="2" applyFont="1" applyBorder="1" applyAlignment="1">
      <alignment horizontal="center" vertical="distributed"/>
    </xf>
    <xf numFmtId="0" fontId="10" fillId="0" borderId="1" xfId="2" quotePrefix="1" applyFont="1" applyBorder="1" applyAlignment="1">
      <alignment horizontal="center" vertical="distributed"/>
    </xf>
    <xf numFmtId="43" fontId="8" fillId="0" borderId="1" xfId="1" applyFont="1" applyBorder="1" applyAlignment="1">
      <alignment horizontal="center" vertical="distributed"/>
    </xf>
    <xf numFmtId="0" fontId="8" fillId="0" borderId="1" xfId="2" applyFont="1" applyBorder="1" applyAlignment="1">
      <alignment horizontal="center" vertical="top"/>
    </xf>
    <xf numFmtId="43" fontId="18" fillId="0" borderId="1" xfId="1" applyFont="1" applyBorder="1" applyAlignment="1">
      <alignment horizontal="center" vertical="distributed"/>
    </xf>
    <xf numFmtId="0" fontId="10" fillId="0" borderId="11" xfId="2" applyFont="1" applyBorder="1" applyAlignment="1">
      <alignment horizontal="center" vertical="distributed"/>
    </xf>
    <xf numFmtId="0" fontId="10" fillId="0" borderId="5" xfId="2" applyFont="1" applyBorder="1" applyAlignment="1">
      <alignment horizontal="center" vertical="distributed"/>
    </xf>
    <xf numFmtId="0" fontId="11" fillId="0" borderId="1" xfId="2" applyFont="1" applyBorder="1" applyAlignment="1">
      <alignment horizontal="center" vertical="distributed"/>
    </xf>
    <xf numFmtId="0" fontId="15" fillId="0" borderId="1" xfId="2" applyFont="1" applyBorder="1" applyAlignment="1">
      <alignment horizontal="center" vertical="top"/>
    </xf>
    <xf numFmtId="43" fontId="10" fillId="0" borderId="10" xfId="1" applyFont="1" applyBorder="1" applyAlignment="1">
      <alignment horizontal="center" vertical="distributed"/>
    </xf>
    <xf numFmtId="0" fontId="15" fillId="0" borderId="1" xfId="0" applyFont="1" applyBorder="1" applyAlignment="1">
      <alignment horizontal="justify" vertical="distributed"/>
    </xf>
    <xf numFmtId="43" fontId="8" fillId="0" borderId="10" xfId="1" applyFont="1" applyBorder="1" applyAlignment="1">
      <alignment horizontal="center" vertical="distributed"/>
    </xf>
  </cellXfs>
  <cellStyles count="4">
    <cellStyle name="Comma" xfId="1" builtinId="3"/>
    <cellStyle name="Normal" xfId="0" builtinId="0"/>
    <cellStyle name="Normal_03 mpfsr 2001" xfId="2"/>
    <cellStyle name="Percent" xfId="3" builtinId="5"/>
  </cellStyles>
  <dxfs count="0"/>
  <tableStyles count="0" defaultTableStyle="TableStyleMedium9" defaultPivotStyle="PivotStyleLight16"/>
  <colors>
    <mruColors>
      <color rgb="FF0099CC"/>
      <color rgb="FF000066"/>
      <color rgb="FF000099"/>
      <color rgb="FF3333FF"/>
      <color rgb="FF96CFD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%20S%20D%20DOCUMENTS/MONTHLY%20STATUS%20REPORT/MPFSR/2012/DECEMBER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AIR PROJECTS"/>
      <sheetName val="PROJ STATUS REPORT"/>
      <sheetName val="UTILIZATION"/>
      <sheetName val="Status of PZD"/>
      <sheetName val="PROJ MPLEMNTATION STATUS(DOTC) "/>
      <sheetName val="CONSOL. MO. STATUS REPORT (R&amp;M)"/>
    </sheetNames>
    <sheetDataSet>
      <sheetData sheetId="0">
        <row r="85">
          <cell r="G85">
            <v>1319700.83</v>
          </cell>
        </row>
        <row r="87">
          <cell r="G87">
            <v>1316439.8</v>
          </cell>
        </row>
        <row r="105">
          <cell r="G105">
            <v>770564.57</v>
          </cell>
        </row>
        <row r="107">
          <cell r="G107">
            <v>765314.46</v>
          </cell>
        </row>
        <row r="114">
          <cell r="G114">
            <v>991739</v>
          </cell>
        </row>
        <row r="116">
          <cell r="G116">
            <v>986907.46</v>
          </cell>
        </row>
        <row r="124">
          <cell r="G124">
            <v>817150.47</v>
          </cell>
        </row>
        <row r="126">
          <cell r="G126">
            <v>814489</v>
          </cell>
        </row>
        <row r="133">
          <cell r="G133">
            <v>1904333</v>
          </cell>
        </row>
        <row r="135">
          <cell r="G135">
            <v>1900198.08</v>
          </cell>
        </row>
        <row r="141">
          <cell r="G141">
            <v>1116055.94</v>
          </cell>
        </row>
        <row r="143">
          <cell r="G143">
            <v>1114592.05</v>
          </cell>
        </row>
        <row r="161">
          <cell r="G161">
            <v>1438624.2</v>
          </cell>
        </row>
        <row r="170">
          <cell r="G170">
            <v>1971485.7</v>
          </cell>
        </row>
        <row r="179">
          <cell r="G179">
            <v>18924442.859999999</v>
          </cell>
        </row>
        <row r="181">
          <cell r="G181">
            <v>18870444.969999999</v>
          </cell>
        </row>
        <row r="191">
          <cell r="G191">
            <v>31093437.989999998</v>
          </cell>
        </row>
        <row r="214">
          <cell r="G214">
            <v>3455682.77</v>
          </cell>
        </row>
        <row r="222">
          <cell r="G222">
            <v>7745272.7999999998</v>
          </cell>
        </row>
        <row r="237">
          <cell r="G237">
            <v>4481919</v>
          </cell>
        </row>
        <row r="246">
          <cell r="G246">
            <v>2069138.5</v>
          </cell>
        </row>
        <row r="264">
          <cell r="G264">
            <v>1248810.3799999999</v>
          </cell>
        </row>
        <row r="272">
          <cell r="G272">
            <v>14622173.24</v>
          </cell>
        </row>
        <row r="293">
          <cell r="G293">
            <v>1769287.08</v>
          </cell>
        </row>
        <row r="295">
          <cell r="G295">
            <v>1760960.48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CC"/>
  </sheetPr>
  <dimension ref="A1:AI136"/>
  <sheetViews>
    <sheetView tabSelected="1" topLeftCell="T63" workbookViewId="0">
      <selection activeCell="AA86" sqref="AA86"/>
    </sheetView>
  </sheetViews>
  <sheetFormatPr defaultRowHeight="12.75"/>
  <cols>
    <col min="1" max="1" width="5.28515625" customWidth="1"/>
    <col min="2" max="2" width="2.7109375" customWidth="1"/>
    <col min="3" max="3" width="13.7109375" customWidth="1"/>
    <col min="4" max="4" width="10.7109375" customWidth="1"/>
    <col min="5" max="5" width="11.28515625" customWidth="1"/>
    <col min="6" max="6" width="9.7109375" customWidth="1"/>
    <col min="7" max="8" width="9.28515625" customWidth="1"/>
    <col min="9" max="9" width="6.7109375" customWidth="1"/>
    <col min="10" max="17" width="9.7109375" customWidth="1"/>
    <col min="18" max="18" width="9.28515625" customWidth="1"/>
    <col min="19" max="19" width="11.7109375" customWidth="1"/>
    <col min="20" max="20" width="4.28515625" customWidth="1"/>
    <col min="21" max="21" width="3.7109375" customWidth="1"/>
    <col min="22" max="22" width="11.7109375" customWidth="1"/>
    <col min="23" max="23" width="4.28515625" customWidth="1"/>
    <col min="24" max="24" width="3.7109375" customWidth="1"/>
    <col min="25" max="25" width="12.28515625" customWidth="1"/>
    <col min="26" max="26" width="9.28515625" customWidth="1"/>
    <col min="27" max="27" width="9.7109375" customWidth="1"/>
    <col min="28" max="28" width="8.28515625" customWidth="1"/>
    <col min="29" max="29" width="9.7109375" customWidth="1"/>
    <col min="30" max="33" width="9.28515625" customWidth="1"/>
    <col min="34" max="34" width="7.7109375" customWidth="1"/>
    <col min="35" max="35" width="9.28515625" customWidth="1"/>
  </cols>
  <sheetData>
    <row r="1" spans="1:35" ht="13.7" customHeight="1">
      <c r="A1" s="159" t="s">
        <v>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47" t="s">
        <v>72</v>
      </c>
    </row>
    <row r="2" spans="1:35" ht="13.7" customHeight="1">
      <c r="A2" s="159" t="s">
        <v>90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35" ht="13.7" customHeight="1">
      <c r="A3" s="159" t="s">
        <v>91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1:35" ht="12" customHeight="1">
      <c r="A4" s="2"/>
      <c r="B4" s="16"/>
      <c r="C4" s="2"/>
      <c r="D4" s="2"/>
      <c r="E4" s="2"/>
      <c r="F4" s="16"/>
      <c r="G4" s="1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26"/>
      <c r="W4" s="126"/>
      <c r="X4" s="126"/>
      <c r="AH4" s="126" t="s">
        <v>149</v>
      </c>
      <c r="AI4" s="126"/>
    </row>
    <row r="5" spans="1:35" ht="5.0999999999999996" customHeight="1">
      <c r="A5" s="7"/>
      <c r="B5" s="2"/>
      <c r="C5" s="39"/>
      <c r="D5" s="6"/>
      <c r="E5" s="7"/>
      <c r="F5" s="127" t="s">
        <v>19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R5" s="21"/>
      <c r="S5" s="152" t="s">
        <v>23</v>
      </c>
      <c r="T5" s="153"/>
      <c r="U5" s="154"/>
      <c r="V5" s="142" t="s">
        <v>24</v>
      </c>
      <c r="W5" s="143"/>
      <c r="X5" s="144"/>
      <c r="Y5" s="127" t="s">
        <v>30</v>
      </c>
      <c r="Z5" s="128"/>
      <c r="AA5" s="128"/>
      <c r="AB5" s="128"/>
      <c r="AC5" s="128"/>
      <c r="AD5" s="128"/>
      <c r="AE5" s="128"/>
      <c r="AF5" s="128"/>
      <c r="AG5" s="128"/>
      <c r="AH5" s="129"/>
      <c r="AI5" s="118"/>
    </row>
    <row r="6" spans="1:35" ht="14.25" customHeight="1">
      <c r="A6" s="160" t="s">
        <v>0</v>
      </c>
      <c r="B6" s="165" t="s">
        <v>2</v>
      </c>
      <c r="C6" s="166"/>
      <c r="D6" s="20" t="s">
        <v>3</v>
      </c>
      <c r="E6" s="23" t="s">
        <v>5</v>
      </c>
      <c r="F6" s="130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48" t="s">
        <v>10</v>
      </c>
      <c r="S6" s="155"/>
      <c r="T6" s="156"/>
      <c r="U6" s="157"/>
      <c r="V6" s="145"/>
      <c r="W6" s="146"/>
      <c r="X6" s="147"/>
      <c r="Y6" s="130"/>
      <c r="Z6" s="131"/>
      <c r="AA6" s="131"/>
      <c r="AB6" s="131"/>
      <c r="AC6" s="131"/>
      <c r="AD6" s="131"/>
      <c r="AE6" s="131"/>
      <c r="AF6" s="131"/>
      <c r="AG6" s="131"/>
      <c r="AH6" s="132"/>
      <c r="AI6" s="119" t="s">
        <v>31</v>
      </c>
    </row>
    <row r="7" spans="1:35" ht="13.7" customHeight="1">
      <c r="A7" s="161"/>
      <c r="B7" s="165" t="s">
        <v>1</v>
      </c>
      <c r="C7" s="166"/>
      <c r="D7" s="163" t="s">
        <v>4</v>
      </c>
      <c r="E7" s="23" t="s">
        <v>6</v>
      </c>
      <c r="F7" s="158" t="s">
        <v>156</v>
      </c>
      <c r="G7" s="77" t="s">
        <v>7</v>
      </c>
      <c r="H7" s="162" t="s">
        <v>25</v>
      </c>
      <c r="I7" s="136" t="s">
        <v>13</v>
      </c>
      <c r="J7" s="158" t="s">
        <v>14</v>
      </c>
      <c r="K7" s="158" t="s">
        <v>153</v>
      </c>
      <c r="L7" s="158" t="s">
        <v>27</v>
      </c>
      <c r="M7" s="158" t="s">
        <v>16</v>
      </c>
      <c r="N7" s="158" t="s">
        <v>17</v>
      </c>
      <c r="O7" s="158" t="s">
        <v>9</v>
      </c>
      <c r="P7" s="164" t="s">
        <v>26</v>
      </c>
      <c r="Q7" s="136" t="s">
        <v>18</v>
      </c>
      <c r="R7" s="148"/>
      <c r="S7" s="135" t="s">
        <v>20</v>
      </c>
      <c r="T7" s="149" t="s">
        <v>21</v>
      </c>
      <c r="U7" s="136" t="s">
        <v>22</v>
      </c>
      <c r="V7" s="135" t="s">
        <v>20</v>
      </c>
      <c r="W7" s="149" t="s">
        <v>21</v>
      </c>
      <c r="X7" s="136" t="s">
        <v>22</v>
      </c>
      <c r="Y7" s="133" t="s">
        <v>28</v>
      </c>
      <c r="Z7" s="135" t="s">
        <v>152</v>
      </c>
      <c r="AA7" s="135" t="s">
        <v>25</v>
      </c>
      <c r="AB7" s="136" t="s">
        <v>13</v>
      </c>
      <c r="AC7" s="135" t="s">
        <v>14</v>
      </c>
      <c r="AD7" s="135" t="s">
        <v>153</v>
      </c>
      <c r="AE7" s="135" t="s">
        <v>27</v>
      </c>
      <c r="AF7" s="135" t="s">
        <v>16</v>
      </c>
      <c r="AG7" s="136" t="s">
        <v>17</v>
      </c>
      <c r="AH7" s="137" t="s">
        <v>29</v>
      </c>
      <c r="AI7" s="138" t="s">
        <v>32</v>
      </c>
    </row>
    <row r="8" spans="1:35" ht="13.7" customHeight="1">
      <c r="A8" s="22"/>
      <c r="B8" s="165"/>
      <c r="C8" s="166"/>
      <c r="D8" s="163"/>
      <c r="E8" s="33" t="s">
        <v>2</v>
      </c>
      <c r="F8" s="158"/>
      <c r="G8" s="77" t="s">
        <v>8</v>
      </c>
      <c r="H8" s="162"/>
      <c r="I8" s="136"/>
      <c r="J8" s="158"/>
      <c r="K8" s="158"/>
      <c r="L8" s="158"/>
      <c r="M8" s="158"/>
      <c r="N8" s="158"/>
      <c r="O8" s="158"/>
      <c r="P8" s="164"/>
      <c r="Q8" s="136"/>
      <c r="R8" s="93" t="s">
        <v>11</v>
      </c>
      <c r="S8" s="135"/>
      <c r="T8" s="150"/>
      <c r="U8" s="136"/>
      <c r="V8" s="135"/>
      <c r="W8" s="150"/>
      <c r="X8" s="136"/>
      <c r="Y8" s="134"/>
      <c r="Z8" s="135"/>
      <c r="AA8" s="135"/>
      <c r="AB8" s="136"/>
      <c r="AC8" s="135"/>
      <c r="AD8" s="135"/>
      <c r="AE8" s="135"/>
      <c r="AF8" s="135"/>
      <c r="AG8" s="136"/>
      <c r="AH8" s="137"/>
      <c r="AI8" s="138"/>
    </row>
    <row r="9" spans="1:35" ht="5.0999999999999996" customHeight="1">
      <c r="A9" s="8"/>
      <c r="B9" s="37"/>
      <c r="C9" s="18"/>
      <c r="D9" s="19"/>
      <c r="E9" s="18"/>
      <c r="F9" s="9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3.95" customHeight="1">
      <c r="A10" s="10"/>
      <c r="B10" s="41"/>
      <c r="C10" s="5"/>
      <c r="D10" s="5"/>
      <c r="E10" s="1"/>
      <c r="F10" s="3"/>
      <c r="G10" s="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5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2.75" customHeight="1">
      <c r="A11" s="22"/>
      <c r="B11" s="94" t="s">
        <v>35</v>
      </c>
      <c r="C11" s="125" t="s">
        <v>155</v>
      </c>
      <c r="D11" s="26"/>
      <c r="E11" s="27"/>
      <c r="F11" s="28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5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2.75" customHeight="1">
      <c r="A12" s="22"/>
      <c r="B12" s="94"/>
      <c r="C12" s="125"/>
      <c r="D12" s="139" t="s">
        <v>36</v>
      </c>
      <c r="E12" s="151" t="s">
        <v>37</v>
      </c>
      <c r="F12" s="113"/>
      <c r="G12" s="124" t="s">
        <v>114</v>
      </c>
      <c r="H12" s="72" t="s">
        <v>96</v>
      </c>
      <c r="I12" s="74"/>
      <c r="J12" s="72" t="s">
        <v>97</v>
      </c>
      <c r="K12" s="72" t="s">
        <v>98</v>
      </c>
      <c r="L12" s="72" t="s">
        <v>99</v>
      </c>
      <c r="M12" s="72" t="s">
        <v>100</v>
      </c>
      <c r="N12" s="88" t="s">
        <v>101</v>
      </c>
      <c r="O12" s="89" t="s">
        <v>102</v>
      </c>
      <c r="P12" s="89" t="s">
        <v>56</v>
      </c>
      <c r="Q12" s="89" t="s">
        <v>106</v>
      </c>
      <c r="R12" s="141" t="s">
        <v>45</v>
      </c>
      <c r="S12" s="76">
        <f>'[1]REPAIR PROJECTS'!$G$85</f>
        <v>1319700.83</v>
      </c>
      <c r="T12" s="74"/>
      <c r="U12" s="74"/>
      <c r="V12" s="76">
        <f>'[1]REPAIR PROJECTS'!$G$87</f>
        <v>1316439.8</v>
      </c>
      <c r="W12" s="30"/>
      <c r="X12" s="30"/>
      <c r="Y12" s="84" t="s">
        <v>103</v>
      </c>
      <c r="Z12" s="74"/>
      <c r="AA12" s="81" t="s">
        <v>157</v>
      </c>
      <c r="AB12" s="79"/>
      <c r="AC12" s="81" t="s">
        <v>158</v>
      </c>
      <c r="AD12" s="79" t="str">
        <f>AC12</f>
        <v>06-18-2012</v>
      </c>
      <c r="AE12" s="81" t="s">
        <v>98</v>
      </c>
      <c r="AF12" s="81" t="s">
        <v>117</v>
      </c>
      <c r="AG12" s="81" t="s">
        <v>101</v>
      </c>
      <c r="AH12" s="74"/>
      <c r="AI12" s="74"/>
    </row>
    <row r="13" spans="1:35" ht="12.75" customHeight="1">
      <c r="A13" s="22"/>
      <c r="B13" s="94"/>
      <c r="C13" s="125"/>
      <c r="D13" s="139"/>
      <c r="E13" s="151"/>
      <c r="F13" s="113"/>
      <c r="G13" s="73"/>
      <c r="H13" s="74"/>
      <c r="I13" s="74"/>
      <c r="J13" s="83"/>
      <c r="K13" s="83"/>
      <c r="L13" s="74"/>
      <c r="M13" s="74"/>
      <c r="N13" s="74"/>
      <c r="O13" s="74"/>
      <c r="P13" s="74"/>
      <c r="Q13" s="74"/>
      <c r="R13" s="141"/>
      <c r="S13" s="74"/>
      <c r="T13" s="74"/>
      <c r="U13" s="74"/>
      <c r="V13" s="74"/>
      <c r="W13" s="30"/>
      <c r="X13" s="30"/>
      <c r="Y13" s="84" t="s">
        <v>104</v>
      </c>
      <c r="Z13" s="74"/>
      <c r="AA13" s="79"/>
      <c r="AB13" s="79"/>
      <c r="AC13" s="83"/>
      <c r="AD13" s="83"/>
      <c r="AE13" s="79"/>
      <c r="AF13" s="79"/>
      <c r="AG13" s="79"/>
      <c r="AH13" s="74"/>
      <c r="AI13" s="74"/>
    </row>
    <row r="14" spans="1:35" ht="12.75" customHeight="1">
      <c r="A14" s="22"/>
      <c r="B14" s="94"/>
      <c r="C14" s="125"/>
      <c r="D14" s="70"/>
      <c r="E14" s="60"/>
      <c r="F14" s="113"/>
      <c r="G14" s="73"/>
      <c r="H14" s="74"/>
      <c r="I14" s="74"/>
      <c r="J14" s="83"/>
      <c r="K14" s="83"/>
      <c r="L14" s="74"/>
      <c r="M14" s="74"/>
      <c r="N14" s="74"/>
      <c r="O14" s="74"/>
      <c r="P14" s="74"/>
      <c r="Q14" s="74"/>
      <c r="R14" s="91"/>
      <c r="S14" s="74"/>
      <c r="T14" s="74"/>
      <c r="U14" s="74"/>
      <c r="V14" s="74"/>
      <c r="W14" s="30"/>
      <c r="X14" s="30"/>
      <c r="Y14" s="85" t="s">
        <v>105</v>
      </c>
      <c r="Z14" s="74"/>
      <c r="AA14" s="74"/>
      <c r="AB14" s="74"/>
      <c r="AC14" s="74"/>
      <c r="AD14" s="74"/>
      <c r="AE14" s="74"/>
      <c r="AF14" s="74"/>
      <c r="AG14" s="74"/>
      <c r="AH14" s="74"/>
      <c r="AI14" s="74"/>
    </row>
    <row r="15" spans="1:35" ht="12.75" customHeight="1">
      <c r="A15" s="22"/>
      <c r="B15" s="94"/>
      <c r="C15" s="125"/>
      <c r="D15" s="70"/>
      <c r="E15" s="60"/>
      <c r="F15" s="113"/>
      <c r="G15" s="73"/>
      <c r="H15" s="74"/>
      <c r="I15" s="74"/>
      <c r="J15" s="83"/>
      <c r="K15" s="83"/>
      <c r="L15" s="74"/>
      <c r="M15" s="74"/>
      <c r="N15" s="74"/>
      <c r="O15" s="74"/>
      <c r="P15" s="74"/>
      <c r="Q15" s="74"/>
      <c r="R15" s="91"/>
      <c r="S15" s="74"/>
      <c r="T15" s="74"/>
      <c r="U15" s="74"/>
      <c r="V15" s="74"/>
      <c r="W15" s="30"/>
      <c r="X15" s="30"/>
      <c r="Y15" s="84"/>
      <c r="Z15" s="74"/>
      <c r="AA15" s="74"/>
      <c r="AB15" s="74"/>
      <c r="AC15" s="74"/>
      <c r="AD15" s="74"/>
      <c r="AE15" s="74"/>
      <c r="AF15" s="74"/>
      <c r="AG15" s="74"/>
      <c r="AH15" s="74"/>
      <c r="AI15" s="74"/>
    </row>
    <row r="16" spans="1:35" ht="12.75" customHeight="1">
      <c r="A16" s="22"/>
      <c r="B16" s="94"/>
      <c r="C16" s="125"/>
      <c r="D16" s="68"/>
      <c r="E16" s="24"/>
      <c r="F16" s="114"/>
      <c r="G16" s="75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58"/>
      <c r="S16" s="74"/>
      <c r="T16" s="74"/>
      <c r="U16" s="74"/>
      <c r="V16" s="74"/>
      <c r="W16" s="30"/>
      <c r="X16" s="30"/>
      <c r="Y16" s="85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:35" ht="3.95" customHeight="1">
      <c r="A17" s="22"/>
      <c r="B17" s="98"/>
      <c r="C17" s="99"/>
      <c r="D17" s="99"/>
      <c r="E17" s="100"/>
      <c r="F17" s="115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  <c r="S17" s="102"/>
      <c r="T17" s="102"/>
      <c r="U17" s="102"/>
      <c r="V17" s="102"/>
      <c r="W17" s="104"/>
      <c r="X17" s="104"/>
      <c r="Y17" s="105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</row>
    <row r="18" spans="1:35" ht="12.75" customHeight="1">
      <c r="A18" s="22"/>
      <c r="B18" s="94" t="s">
        <v>46</v>
      </c>
      <c r="C18" s="125" t="s">
        <v>92</v>
      </c>
      <c r="D18" s="70"/>
      <c r="E18" s="60"/>
      <c r="F18" s="113"/>
      <c r="G18" s="124"/>
      <c r="H18" s="72"/>
      <c r="I18" s="74"/>
      <c r="J18" s="72"/>
      <c r="K18" s="72"/>
      <c r="L18" s="72"/>
      <c r="M18" s="72"/>
      <c r="N18" s="88"/>
      <c r="O18" s="89"/>
      <c r="P18" s="89"/>
      <c r="Q18" s="71"/>
      <c r="R18" s="91"/>
      <c r="S18" s="76"/>
      <c r="T18" s="74"/>
      <c r="U18" s="74"/>
      <c r="V18" s="76"/>
      <c r="W18" s="25"/>
      <c r="X18" s="25"/>
      <c r="Y18" s="84" t="s">
        <v>103</v>
      </c>
      <c r="Z18" s="76"/>
      <c r="AA18" s="81" t="s">
        <v>157</v>
      </c>
      <c r="AB18" s="79"/>
      <c r="AC18" s="81" t="s">
        <v>158</v>
      </c>
      <c r="AD18" s="79" t="str">
        <f>AC18</f>
        <v>06-18-2012</v>
      </c>
      <c r="AE18" s="81" t="s">
        <v>98</v>
      </c>
      <c r="AF18" s="81" t="s">
        <v>117</v>
      </c>
      <c r="AG18" s="81" t="s">
        <v>101</v>
      </c>
      <c r="AH18" s="76"/>
      <c r="AI18" s="76"/>
    </row>
    <row r="19" spans="1:35" ht="12.75" customHeight="1">
      <c r="A19" s="22"/>
      <c r="B19" s="94"/>
      <c r="C19" s="125"/>
      <c r="D19" s="168" t="s">
        <v>48</v>
      </c>
      <c r="E19" s="151" t="s">
        <v>37</v>
      </c>
      <c r="F19" s="113"/>
      <c r="G19" s="124" t="s">
        <v>114</v>
      </c>
      <c r="H19" s="72" t="s">
        <v>96</v>
      </c>
      <c r="I19" s="74"/>
      <c r="J19" s="72" t="s">
        <v>97</v>
      </c>
      <c r="K19" s="72" t="s">
        <v>98</v>
      </c>
      <c r="L19" s="72" t="s">
        <v>99</v>
      </c>
      <c r="M19" s="72" t="s">
        <v>100</v>
      </c>
      <c r="N19" s="88" t="s">
        <v>101</v>
      </c>
      <c r="O19" s="89" t="s">
        <v>102</v>
      </c>
      <c r="P19" s="71" t="s">
        <v>107</v>
      </c>
      <c r="Q19" s="71" t="s">
        <v>108</v>
      </c>
      <c r="R19" s="141" t="s">
        <v>45</v>
      </c>
      <c r="S19" s="76">
        <f>'[1]REPAIR PROJECTS'!$G$105</f>
        <v>770564.57</v>
      </c>
      <c r="T19" s="74"/>
      <c r="U19" s="74"/>
      <c r="V19" s="76">
        <f>'[1]REPAIR PROJECTS'!$G$107</f>
        <v>765314.46</v>
      </c>
      <c r="W19" s="25"/>
      <c r="X19" s="25"/>
      <c r="Y19" s="84" t="s">
        <v>104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/>
    </row>
    <row r="20" spans="1:35" ht="12.75" customHeight="1">
      <c r="A20" s="22"/>
      <c r="B20" s="94"/>
      <c r="C20" s="125"/>
      <c r="D20" s="168"/>
      <c r="E20" s="151"/>
      <c r="F20" s="113"/>
      <c r="G20" s="73"/>
      <c r="H20" s="74"/>
      <c r="I20" s="74"/>
      <c r="J20" s="83"/>
      <c r="K20" s="83"/>
      <c r="L20" s="76"/>
      <c r="M20" s="76"/>
      <c r="N20" s="76"/>
      <c r="O20" s="76"/>
      <c r="P20" s="76"/>
      <c r="Q20" s="76"/>
      <c r="R20" s="141"/>
      <c r="S20" s="74"/>
      <c r="T20" s="74"/>
      <c r="U20" s="74"/>
      <c r="V20" s="74"/>
      <c r="W20" s="25"/>
      <c r="X20" s="25"/>
      <c r="Y20" s="85" t="s">
        <v>105</v>
      </c>
      <c r="Z20" s="76"/>
      <c r="AA20" s="76"/>
      <c r="AB20" s="76"/>
      <c r="AC20" s="76"/>
      <c r="AD20" s="76"/>
      <c r="AE20" s="76"/>
      <c r="AF20" s="76"/>
      <c r="AG20" s="76"/>
      <c r="AH20" s="76"/>
      <c r="AI20" s="76"/>
    </row>
    <row r="21" spans="1:35" ht="12.75" customHeight="1">
      <c r="A21" s="22"/>
      <c r="B21" s="94"/>
      <c r="C21" s="125"/>
      <c r="D21" s="70"/>
      <c r="E21" s="60"/>
      <c r="F21" s="113"/>
      <c r="G21" s="73"/>
      <c r="H21" s="74"/>
      <c r="I21" s="74"/>
      <c r="J21" s="83"/>
      <c r="K21" s="83"/>
      <c r="L21" s="76"/>
      <c r="M21" s="76"/>
      <c r="N21" s="76"/>
      <c r="O21" s="76"/>
      <c r="P21" s="76"/>
      <c r="Q21" s="76"/>
      <c r="R21" s="91"/>
      <c r="S21" s="74"/>
      <c r="T21" s="74"/>
      <c r="U21" s="74"/>
      <c r="V21" s="74"/>
      <c r="W21" s="25"/>
      <c r="X21" s="25"/>
      <c r="Y21" s="8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1:35" ht="12.75" customHeight="1">
      <c r="A22" s="22"/>
      <c r="B22" s="94"/>
      <c r="C22" s="125"/>
      <c r="D22" s="68"/>
      <c r="E22" s="24"/>
      <c r="F22" s="114"/>
      <c r="G22" s="7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44"/>
      <c r="S22" s="76"/>
      <c r="T22" s="76"/>
      <c r="U22" s="76"/>
      <c r="V22" s="76"/>
      <c r="W22" s="25"/>
      <c r="X22" s="25"/>
      <c r="Y22" s="85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ht="3.95" customHeight="1">
      <c r="A23" s="22"/>
      <c r="B23" s="98"/>
      <c r="C23" s="99"/>
      <c r="D23" s="99"/>
      <c r="E23" s="100"/>
      <c r="F23" s="116"/>
      <c r="G23" s="101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  <c r="S23" s="102"/>
      <c r="T23" s="102"/>
      <c r="U23" s="102"/>
      <c r="V23" s="102"/>
      <c r="W23" s="104"/>
      <c r="X23" s="104"/>
      <c r="Y23" s="106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</row>
    <row r="24" spans="1:35" ht="12.75" customHeight="1">
      <c r="A24" s="22"/>
      <c r="B24" s="94" t="s">
        <v>53</v>
      </c>
      <c r="C24" s="125" t="s">
        <v>93</v>
      </c>
      <c r="D24" s="139" t="s">
        <v>94</v>
      </c>
      <c r="E24" s="24"/>
      <c r="F24" s="113"/>
      <c r="G24" s="73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44"/>
      <c r="S24" s="76"/>
      <c r="T24" s="76"/>
      <c r="U24" s="76"/>
      <c r="V24" s="76"/>
      <c r="W24" s="25"/>
      <c r="X24" s="25"/>
      <c r="Y24" s="84"/>
      <c r="Z24" s="76"/>
      <c r="AA24" s="76"/>
      <c r="AB24" s="76"/>
      <c r="AC24" s="76"/>
      <c r="AD24" s="76"/>
      <c r="AE24" s="76"/>
      <c r="AF24" s="76"/>
      <c r="AG24" s="76"/>
      <c r="AH24" s="76"/>
      <c r="AI24" s="76"/>
    </row>
    <row r="25" spans="1:35" ht="12.75" customHeight="1">
      <c r="A25" s="22"/>
      <c r="B25" s="94"/>
      <c r="C25" s="125"/>
      <c r="D25" s="139"/>
      <c r="E25" s="151" t="s">
        <v>37</v>
      </c>
      <c r="F25" s="113"/>
      <c r="G25" s="124" t="s">
        <v>114</v>
      </c>
      <c r="H25" s="72" t="s">
        <v>96</v>
      </c>
      <c r="I25" s="74"/>
      <c r="J25" s="72" t="s">
        <v>97</v>
      </c>
      <c r="K25" s="72" t="s">
        <v>98</v>
      </c>
      <c r="L25" s="72" t="s">
        <v>99</v>
      </c>
      <c r="M25" s="72" t="s">
        <v>100</v>
      </c>
      <c r="N25" s="88" t="s">
        <v>101</v>
      </c>
      <c r="O25" s="89" t="s">
        <v>102</v>
      </c>
      <c r="P25" s="71" t="s">
        <v>109</v>
      </c>
      <c r="Q25" s="71" t="s">
        <v>110</v>
      </c>
      <c r="R25" s="141" t="s">
        <v>45</v>
      </c>
      <c r="S25" s="76">
        <f>'[1]REPAIR PROJECTS'!$G$114</f>
        <v>991739</v>
      </c>
      <c r="T25" s="74"/>
      <c r="U25" s="74"/>
      <c r="V25" s="76">
        <f>'[1]REPAIR PROJECTS'!$G$116</f>
        <v>986907.46</v>
      </c>
      <c r="W25" s="25"/>
      <c r="X25" s="25"/>
      <c r="Y25" s="84" t="s">
        <v>103</v>
      </c>
      <c r="Z25" s="76"/>
      <c r="AA25" s="73" t="str">
        <f>AA18</f>
        <v>06-06-2012</v>
      </c>
      <c r="AB25" s="76"/>
      <c r="AC25" s="72" t="str">
        <f t="shared" ref="AC25:AG25" si="0">AC18</f>
        <v>06-18-2012</v>
      </c>
      <c r="AD25" s="72" t="str">
        <f t="shared" si="0"/>
        <v>06-18-2012</v>
      </c>
      <c r="AE25" s="72" t="str">
        <f t="shared" si="0"/>
        <v>06-26-2012</v>
      </c>
      <c r="AF25" s="72" t="str">
        <f t="shared" si="0"/>
        <v>07-03-2012</v>
      </c>
      <c r="AG25" s="74" t="str">
        <f t="shared" si="0"/>
        <v>07-10-2012</v>
      </c>
      <c r="AH25" s="76"/>
      <c r="AI25" s="76"/>
    </row>
    <row r="26" spans="1:35" ht="12.75" customHeight="1">
      <c r="A26" s="22"/>
      <c r="B26" s="94"/>
      <c r="C26" s="125"/>
      <c r="D26" s="139"/>
      <c r="E26" s="151"/>
      <c r="F26" s="113"/>
      <c r="G26" s="73"/>
      <c r="H26" s="74"/>
      <c r="I26" s="74"/>
      <c r="J26" s="83"/>
      <c r="K26" s="83"/>
      <c r="L26" s="76"/>
      <c r="M26" s="76"/>
      <c r="N26" s="76"/>
      <c r="O26" s="76"/>
      <c r="P26" s="76"/>
      <c r="Q26" s="76"/>
      <c r="R26" s="141"/>
      <c r="S26" s="74"/>
      <c r="T26" s="74"/>
      <c r="U26" s="74"/>
      <c r="V26" s="74"/>
      <c r="W26" s="25"/>
      <c r="X26" s="25"/>
      <c r="Y26" s="84" t="s">
        <v>104</v>
      </c>
      <c r="Z26" s="76"/>
      <c r="AA26" s="76"/>
      <c r="AB26" s="76"/>
      <c r="AC26" s="76"/>
      <c r="AD26" s="76"/>
      <c r="AE26" s="76"/>
      <c r="AF26" s="76"/>
      <c r="AG26" s="76"/>
      <c r="AH26" s="76"/>
      <c r="AI26" s="76"/>
    </row>
    <row r="27" spans="1:35" ht="12.75" customHeight="1">
      <c r="A27" s="22"/>
      <c r="B27" s="94"/>
      <c r="C27" s="125"/>
      <c r="D27" s="139"/>
      <c r="E27" s="24"/>
      <c r="F27" s="114"/>
      <c r="G27" s="73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44"/>
      <c r="S27" s="76"/>
      <c r="T27" s="76"/>
      <c r="U27" s="76"/>
      <c r="V27" s="76"/>
      <c r="W27" s="25"/>
      <c r="X27" s="25"/>
      <c r="Y27" s="85" t="s">
        <v>105</v>
      </c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1:35" ht="12.75" customHeight="1">
      <c r="A28" s="22"/>
      <c r="B28" s="94"/>
      <c r="C28" s="125"/>
      <c r="D28" s="70"/>
      <c r="E28" s="24"/>
      <c r="F28" s="114"/>
      <c r="G28" s="7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44"/>
      <c r="S28" s="76"/>
      <c r="T28" s="76"/>
      <c r="U28" s="76"/>
      <c r="V28" s="76"/>
      <c r="W28" s="25"/>
      <c r="X28" s="25"/>
      <c r="Y28" s="85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ht="14.25" customHeight="1">
      <c r="A29" s="22"/>
      <c r="B29" s="94"/>
      <c r="C29" s="125"/>
      <c r="D29" s="68"/>
      <c r="E29" s="24"/>
      <c r="F29" s="114"/>
      <c r="G29" s="75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44"/>
      <c r="S29" s="76"/>
      <c r="T29" s="76"/>
      <c r="U29" s="76"/>
      <c r="V29" s="76"/>
      <c r="W29" s="25"/>
      <c r="X29" s="25"/>
      <c r="Y29" s="85"/>
      <c r="Z29" s="76"/>
      <c r="AA29" s="76"/>
      <c r="AB29" s="76"/>
      <c r="AC29" s="76"/>
      <c r="AD29" s="76"/>
      <c r="AE29" s="76"/>
      <c r="AF29" s="76"/>
      <c r="AG29" s="76"/>
      <c r="AH29" s="76"/>
      <c r="AI29" s="76"/>
    </row>
    <row r="30" spans="1:35" ht="3.95" customHeight="1">
      <c r="A30" s="22"/>
      <c r="B30" s="98"/>
      <c r="C30" s="99"/>
      <c r="D30" s="99"/>
      <c r="E30" s="100"/>
      <c r="F30" s="115"/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102"/>
      <c r="T30" s="102"/>
      <c r="U30" s="102"/>
      <c r="V30" s="102"/>
      <c r="W30" s="104"/>
      <c r="X30" s="104"/>
      <c r="Y30" s="105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</row>
    <row r="31" spans="1:35" ht="12.75" customHeight="1">
      <c r="A31" s="22"/>
      <c r="B31" s="94" t="s">
        <v>60</v>
      </c>
      <c r="C31" s="125" t="s">
        <v>143</v>
      </c>
      <c r="D31" s="139" t="s">
        <v>48</v>
      </c>
      <c r="E31" s="60"/>
      <c r="F31" s="113"/>
      <c r="G31" s="71"/>
      <c r="H31" s="72"/>
      <c r="I31" s="74"/>
      <c r="J31" s="72"/>
      <c r="K31" s="72"/>
      <c r="L31" s="72"/>
      <c r="M31" s="72"/>
      <c r="N31" s="74"/>
      <c r="O31" s="89"/>
      <c r="P31" s="89"/>
      <c r="Q31" s="71"/>
      <c r="R31" s="71"/>
      <c r="S31" s="76">
        <f>'[1]REPAIR PROJECTS'!$G$124</f>
        <v>817150.47</v>
      </c>
      <c r="T31" s="74"/>
      <c r="U31" s="74"/>
      <c r="V31" s="76">
        <f>'[1]REPAIR PROJECTS'!$G$126</f>
        <v>814489</v>
      </c>
      <c r="W31" s="25"/>
      <c r="X31" s="25"/>
      <c r="Y31" s="84" t="s">
        <v>103</v>
      </c>
      <c r="Z31" s="76"/>
      <c r="AA31" s="76" t="str">
        <f>AA25</f>
        <v>06-06-2012</v>
      </c>
      <c r="AB31" s="76"/>
      <c r="AC31" s="72" t="str">
        <f>AC25</f>
        <v>06-18-2012</v>
      </c>
      <c r="AD31" s="72" t="str">
        <f>AD25</f>
        <v>06-18-2012</v>
      </c>
      <c r="AE31" s="72" t="str">
        <f>AE25</f>
        <v>06-26-2012</v>
      </c>
      <c r="AF31" s="72" t="str">
        <f>AF12</f>
        <v>07-03-2012</v>
      </c>
      <c r="AG31" s="74" t="str">
        <f>AG18</f>
        <v>07-10-2012</v>
      </c>
      <c r="AH31" s="76"/>
      <c r="AI31" s="76"/>
    </row>
    <row r="32" spans="1:35" ht="12.75" customHeight="1">
      <c r="A32" s="22"/>
      <c r="B32" s="94"/>
      <c r="C32" s="125"/>
      <c r="D32" s="139"/>
      <c r="E32" s="151" t="s">
        <v>37</v>
      </c>
      <c r="F32" s="113"/>
      <c r="G32" s="124" t="s">
        <v>114</v>
      </c>
      <c r="H32" s="72" t="s">
        <v>96</v>
      </c>
      <c r="I32" s="74"/>
      <c r="J32" s="72" t="s">
        <v>97</v>
      </c>
      <c r="K32" s="72" t="s">
        <v>98</v>
      </c>
      <c r="L32" s="72" t="s">
        <v>99</v>
      </c>
      <c r="M32" s="72" t="s">
        <v>100</v>
      </c>
      <c r="N32" s="74" t="str">
        <f>N25</f>
        <v>07-10-2012</v>
      </c>
      <c r="O32" s="89" t="str">
        <f>O12</f>
        <v>07-11-2012</v>
      </c>
      <c r="P32" s="89" t="s">
        <v>106</v>
      </c>
      <c r="Q32" s="71" t="s">
        <v>111</v>
      </c>
      <c r="R32" s="141" t="s">
        <v>45</v>
      </c>
      <c r="S32" s="76"/>
      <c r="T32" s="74"/>
      <c r="U32" s="74"/>
      <c r="V32" s="76"/>
      <c r="W32" s="25"/>
      <c r="X32" s="25"/>
      <c r="Y32" s="84" t="s">
        <v>104</v>
      </c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.75" customHeight="1">
      <c r="A33" s="22"/>
      <c r="B33" s="94"/>
      <c r="C33" s="125"/>
      <c r="D33" s="139"/>
      <c r="E33" s="151"/>
      <c r="F33" s="113"/>
      <c r="G33" s="71"/>
      <c r="H33" s="72"/>
      <c r="I33" s="74"/>
      <c r="J33" s="72"/>
      <c r="K33" s="72"/>
      <c r="L33" s="72"/>
      <c r="M33" s="72"/>
      <c r="N33" s="74"/>
      <c r="O33" s="89"/>
      <c r="P33" s="74"/>
      <c r="Q33" s="76"/>
      <c r="R33" s="141"/>
      <c r="S33" s="76"/>
      <c r="T33" s="74"/>
      <c r="U33" s="74"/>
      <c r="V33" s="76"/>
      <c r="W33" s="25"/>
      <c r="X33" s="25"/>
      <c r="Y33" s="85" t="s">
        <v>105</v>
      </c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3.35" customHeight="1">
      <c r="A34" s="22"/>
      <c r="B34" s="94"/>
      <c r="C34" s="125"/>
      <c r="D34" s="139"/>
      <c r="E34" s="24"/>
      <c r="F34" s="113"/>
      <c r="G34" s="73"/>
      <c r="H34" s="74"/>
      <c r="I34" s="74"/>
      <c r="J34" s="83"/>
      <c r="K34" s="83"/>
      <c r="L34" s="76"/>
      <c r="M34" s="76"/>
      <c r="N34" s="76"/>
      <c r="O34" s="76"/>
      <c r="P34" s="76"/>
      <c r="Q34" s="76"/>
      <c r="R34" s="76"/>
      <c r="S34" s="74"/>
      <c r="T34" s="74"/>
      <c r="U34" s="74"/>
      <c r="V34" s="74"/>
      <c r="W34" s="25"/>
      <c r="X34" s="25"/>
      <c r="Y34" s="85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3.95" customHeight="1">
      <c r="A35" s="22"/>
      <c r="B35" s="98"/>
      <c r="C35" s="99"/>
      <c r="D35" s="99"/>
      <c r="E35" s="100"/>
      <c r="F35" s="115"/>
      <c r="G35" s="101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3"/>
      <c r="S35" s="102"/>
      <c r="T35" s="102"/>
      <c r="U35" s="102"/>
      <c r="V35" s="102"/>
      <c r="W35" s="104"/>
      <c r="X35" s="104"/>
      <c r="Y35" s="105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ht="12.6" customHeight="1">
      <c r="A36" s="22"/>
      <c r="B36" s="94" t="s">
        <v>67</v>
      </c>
      <c r="C36" s="125" t="s">
        <v>95</v>
      </c>
      <c r="D36" s="70"/>
      <c r="E36" s="60"/>
      <c r="F36" s="113"/>
      <c r="G36" s="71"/>
      <c r="H36" s="72"/>
      <c r="I36" s="74"/>
      <c r="J36" s="72"/>
      <c r="K36" s="72"/>
      <c r="L36" s="72"/>
      <c r="M36" s="72"/>
      <c r="N36" s="74"/>
      <c r="O36" s="89"/>
      <c r="P36" s="89"/>
      <c r="Q36" s="71"/>
      <c r="R36" s="91"/>
      <c r="S36" s="76"/>
      <c r="T36" s="74"/>
      <c r="U36" s="74"/>
      <c r="V36" s="76"/>
      <c r="W36" s="25"/>
      <c r="X36" s="25"/>
      <c r="Y36" s="84"/>
      <c r="Z36" s="76"/>
      <c r="AA36" s="76"/>
      <c r="AB36" s="76"/>
      <c r="AC36" s="72"/>
      <c r="AD36" s="72"/>
      <c r="AE36" s="72"/>
      <c r="AF36" s="72"/>
      <c r="AG36" s="74"/>
      <c r="AH36" s="76"/>
      <c r="AI36" s="76"/>
    </row>
    <row r="37" spans="1:35" ht="12.6" customHeight="1">
      <c r="A37" s="22"/>
      <c r="B37" s="94"/>
      <c r="C37" s="125"/>
      <c r="D37" s="168" t="s">
        <v>48</v>
      </c>
      <c r="E37" s="151" t="s">
        <v>37</v>
      </c>
      <c r="F37" s="113"/>
      <c r="G37" s="124" t="s">
        <v>114</v>
      </c>
      <c r="H37" s="72" t="s">
        <v>96</v>
      </c>
      <c r="I37" s="74"/>
      <c r="J37" s="72" t="s">
        <v>97</v>
      </c>
      <c r="K37" s="72" t="s">
        <v>98</v>
      </c>
      <c r="L37" s="72" t="s">
        <v>99</v>
      </c>
      <c r="M37" s="72" t="s">
        <v>100</v>
      </c>
      <c r="N37" s="74" t="str">
        <f>N32</f>
        <v>07-10-2012</v>
      </c>
      <c r="O37" s="76" t="str">
        <f>O32</f>
        <v>07-11-2012</v>
      </c>
      <c r="P37" s="90" t="s">
        <v>109</v>
      </c>
      <c r="Q37" s="90" t="s">
        <v>112</v>
      </c>
      <c r="R37" s="141" t="s">
        <v>45</v>
      </c>
      <c r="S37" s="76">
        <f>'[1]REPAIR PROJECTS'!$G$133</f>
        <v>1904333</v>
      </c>
      <c r="T37" s="74"/>
      <c r="U37" s="74"/>
      <c r="V37" s="76">
        <f>'[1]REPAIR PROJECTS'!$G$135</f>
        <v>1900198.08</v>
      </c>
      <c r="W37" s="25"/>
      <c r="X37" s="25"/>
      <c r="Y37" s="84" t="s">
        <v>103</v>
      </c>
      <c r="Z37" s="76"/>
      <c r="AA37" s="76" t="str">
        <f>AA31</f>
        <v>06-06-2012</v>
      </c>
      <c r="AB37" s="76"/>
      <c r="AC37" s="72" t="str">
        <f>AC31</f>
        <v>06-18-2012</v>
      </c>
      <c r="AD37" s="72" t="str">
        <f>AD31</f>
        <v>06-18-2012</v>
      </c>
      <c r="AE37" s="72" t="str">
        <f>AE31</f>
        <v>06-26-2012</v>
      </c>
      <c r="AF37" s="72" t="str">
        <f>AF18</f>
        <v>07-03-2012</v>
      </c>
      <c r="AG37" s="88" t="s">
        <v>101</v>
      </c>
      <c r="AH37" s="76"/>
      <c r="AI37" s="76"/>
    </row>
    <row r="38" spans="1:35" ht="12.6" customHeight="1">
      <c r="A38" s="22"/>
      <c r="B38" s="94"/>
      <c r="C38" s="125"/>
      <c r="D38" s="168"/>
      <c r="E38" s="151"/>
      <c r="F38" s="113"/>
      <c r="G38" s="73"/>
      <c r="H38" s="74"/>
      <c r="I38" s="74"/>
      <c r="J38" s="83"/>
      <c r="K38" s="83"/>
      <c r="L38" s="76"/>
      <c r="M38" s="76"/>
      <c r="N38" s="76"/>
      <c r="O38" s="76"/>
      <c r="P38" s="76"/>
      <c r="Q38" s="76"/>
      <c r="R38" s="141"/>
      <c r="S38" s="74"/>
      <c r="T38" s="74"/>
      <c r="U38" s="74"/>
      <c r="V38" s="74"/>
      <c r="W38" s="25"/>
      <c r="X38" s="25"/>
      <c r="Y38" s="84" t="s">
        <v>104</v>
      </c>
      <c r="Z38" s="76"/>
      <c r="AA38" s="76"/>
      <c r="AB38" s="76"/>
      <c r="AC38" s="76"/>
      <c r="AD38" s="76"/>
      <c r="AE38" s="76"/>
      <c r="AF38" s="76"/>
      <c r="AG38" s="76"/>
      <c r="AH38" s="76"/>
      <c r="AI38" s="76"/>
    </row>
    <row r="39" spans="1:35" ht="12.6" customHeight="1">
      <c r="A39" s="22"/>
      <c r="B39" s="94"/>
      <c r="C39" s="125"/>
      <c r="D39" s="68"/>
      <c r="E39" s="24"/>
      <c r="F39" s="114"/>
      <c r="G39" s="75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44"/>
      <c r="S39" s="76"/>
      <c r="T39" s="76"/>
      <c r="U39" s="76"/>
      <c r="V39" s="76"/>
      <c r="W39" s="25"/>
      <c r="X39" s="25"/>
      <c r="Y39" s="85" t="s">
        <v>105</v>
      </c>
      <c r="Z39" s="76"/>
      <c r="AA39" s="76"/>
      <c r="AB39" s="76"/>
      <c r="AC39" s="76"/>
      <c r="AD39" s="76"/>
      <c r="AE39" s="76"/>
      <c r="AF39" s="76"/>
      <c r="AG39" s="76"/>
      <c r="AH39" s="76"/>
      <c r="AI39" s="76"/>
    </row>
    <row r="40" spans="1:35" ht="3.95" customHeight="1">
      <c r="A40" s="22"/>
      <c r="B40" s="98"/>
      <c r="C40" s="99"/>
      <c r="D40" s="99"/>
      <c r="E40" s="100"/>
      <c r="F40" s="115"/>
      <c r="G40" s="101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3"/>
      <c r="S40" s="102"/>
      <c r="T40" s="102"/>
      <c r="U40" s="102"/>
      <c r="V40" s="102"/>
      <c r="W40" s="104"/>
      <c r="X40" s="104"/>
      <c r="Y40" s="105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ht="12.6" customHeight="1">
      <c r="A41" s="32"/>
      <c r="B41" s="95" t="s">
        <v>69</v>
      </c>
      <c r="C41" s="125" t="s">
        <v>113</v>
      </c>
      <c r="D41" s="139"/>
      <c r="E41" s="151"/>
      <c r="F41" s="72"/>
      <c r="G41" s="71"/>
      <c r="H41" s="72"/>
      <c r="I41" s="74"/>
      <c r="J41" s="72"/>
      <c r="K41" s="72"/>
      <c r="L41" s="72"/>
      <c r="M41" s="72"/>
      <c r="N41" s="88"/>
      <c r="O41" s="89"/>
      <c r="P41" s="89"/>
      <c r="Q41" s="71"/>
      <c r="R41" s="141"/>
      <c r="S41" s="76"/>
      <c r="T41" s="74"/>
      <c r="U41" s="74"/>
      <c r="V41" s="76"/>
      <c r="W41" s="32"/>
      <c r="X41" s="32"/>
      <c r="Y41" s="84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2.6" customHeight="1">
      <c r="A42" s="32"/>
      <c r="B42" s="96"/>
      <c r="C42" s="125"/>
      <c r="D42" s="139"/>
      <c r="E42" s="151"/>
      <c r="F42" s="113"/>
      <c r="G42" s="73"/>
      <c r="H42" s="74"/>
      <c r="I42" s="74"/>
      <c r="J42" s="83"/>
      <c r="K42" s="83"/>
      <c r="L42" s="76"/>
      <c r="M42" s="76"/>
      <c r="N42" s="76"/>
      <c r="O42" s="76"/>
      <c r="P42" s="76"/>
      <c r="Q42" s="76"/>
      <c r="R42" s="141"/>
      <c r="S42" s="74"/>
      <c r="T42" s="74"/>
      <c r="U42" s="74"/>
      <c r="V42" s="74"/>
      <c r="W42" s="32"/>
      <c r="X42" s="32"/>
      <c r="Y42" s="84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2.6" customHeight="1">
      <c r="A43" s="32"/>
      <c r="B43" s="96"/>
      <c r="C43" s="125"/>
      <c r="D43" s="139" t="s">
        <v>36</v>
      </c>
      <c r="E43" s="151" t="s">
        <v>37</v>
      </c>
      <c r="F43" s="72" t="s">
        <v>114</v>
      </c>
      <c r="G43" s="71" t="s">
        <v>96</v>
      </c>
      <c r="H43" s="72" t="s">
        <v>115</v>
      </c>
      <c r="I43" s="74"/>
      <c r="J43" s="72" t="s">
        <v>98</v>
      </c>
      <c r="K43" s="72" t="str">
        <f>J43</f>
        <v>06-26-2012</v>
      </c>
      <c r="L43" s="72" t="s">
        <v>99</v>
      </c>
      <c r="M43" s="72" t="s">
        <v>117</v>
      </c>
      <c r="N43" s="88" t="s">
        <v>102</v>
      </c>
      <c r="O43" s="89" t="s">
        <v>102</v>
      </c>
      <c r="P43" s="89" t="s">
        <v>52</v>
      </c>
      <c r="Q43" s="71" t="s">
        <v>118</v>
      </c>
      <c r="R43" s="141" t="s">
        <v>45</v>
      </c>
      <c r="S43" s="76">
        <f>'[1]REPAIR PROJECTS'!$G$179</f>
        <v>18924442.859999999</v>
      </c>
      <c r="T43" s="74"/>
      <c r="U43" s="74"/>
      <c r="V43" s="76">
        <f>'[1]REPAIR PROJECTS'!$G$181</f>
        <v>18870444.969999999</v>
      </c>
      <c r="W43" s="32"/>
      <c r="X43" s="32"/>
      <c r="Y43" s="84" t="s">
        <v>103</v>
      </c>
      <c r="Z43" s="81" t="s">
        <v>159</v>
      </c>
      <c r="AA43" s="81" t="s">
        <v>96</v>
      </c>
      <c r="AB43" s="120"/>
      <c r="AC43" s="81" t="s">
        <v>160</v>
      </c>
      <c r="AD43" s="120" t="str">
        <f>AC43</f>
        <v>06-19-2012</v>
      </c>
      <c r="AE43" s="81" t="s">
        <v>98</v>
      </c>
      <c r="AF43" s="81" t="s">
        <v>117</v>
      </c>
      <c r="AG43" s="81" t="s">
        <v>102</v>
      </c>
      <c r="AH43" s="79"/>
      <c r="AI43" s="79"/>
    </row>
    <row r="44" spans="1:35" ht="12.6" customHeight="1">
      <c r="A44" s="32"/>
      <c r="B44" s="96"/>
      <c r="C44" s="125"/>
      <c r="D44" s="139"/>
      <c r="E44" s="151"/>
      <c r="F44" s="113"/>
      <c r="G44" s="73"/>
      <c r="H44" s="74"/>
      <c r="I44" s="74"/>
      <c r="J44" s="83" t="s">
        <v>116</v>
      </c>
      <c r="K44" s="83" t="s">
        <v>42</v>
      </c>
      <c r="L44" s="76"/>
      <c r="M44" s="76"/>
      <c r="N44" s="76"/>
      <c r="O44" s="76"/>
      <c r="P44" s="76"/>
      <c r="Q44" s="76"/>
      <c r="R44" s="141"/>
      <c r="S44" s="74"/>
      <c r="T44" s="74"/>
      <c r="U44" s="74"/>
      <c r="V44" s="74"/>
      <c r="W44" s="32"/>
      <c r="X44" s="32"/>
      <c r="Y44" s="84" t="s">
        <v>104</v>
      </c>
      <c r="Z44" s="79"/>
      <c r="AA44" s="79"/>
      <c r="AB44" s="79"/>
      <c r="AC44" s="83"/>
      <c r="AD44" s="83"/>
      <c r="AE44" s="79"/>
      <c r="AF44" s="79"/>
      <c r="AG44" s="79"/>
      <c r="AH44" s="79"/>
      <c r="AI44" s="79"/>
    </row>
    <row r="45" spans="1:35" ht="12.6" customHeight="1">
      <c r="A45" s="32"/>
      <c r="B45" s="96"/>
      <c r="C45" s="125"/>
      <c r="D45" s="70"/>
      <c r="E45" s="60"/>
      <c r="F45" s="113"/>
      <c r="G45" s="73"/>
      <c r="H45" s="74"/>
      <c r="I45" s="74"/>
      <c r="J45" s="83"/>
      <c r="K45" s="83"/>
      <c r="L45" s="76"/>
      <c r="M45" s="76"/>
      <c r="N45" s="76"/>
      <c r="O45" s="76"/>
      <c r="P45" s="76"/>
      <c r="Q45" s="76"/>
      <c r="R45" s="91"/>
      <c r="S45" s="74"/>
      <c r="T45" s="74"/>
      <c r="U45" s="74"/>
      <c r="V45" s="74"/>
      <c r="W45" s="32"/>
      <c r="X45" s="32"/>
      <c r="Y45" s="85" t="s">
        <v>105</v>
      </c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2.6" customHeight="1">
      <c r="A46" s="32"/>
      <c r="B46" s="96"/>
      <c r="C46" s="125"/>
      <c r="D46" s="70"/>
      <c r="E46" s="60"/>
      <c r="F46" s="113"/>
      <c r="G46" s="73"/>
      <c r="H46" s="74"/>
      <c r="I46" s="74"/>
      <c r="J46" s="83"/>
      <c r="K46" s="83"/>
      <c r="L46" s="76"/>
      <c r="M46" s="76"/>
      <c r="N46" s="76"/>
      <c r="O46" s="76"/>
      <c r="P46" s="76"/>
      <c r="Q46" s="76"/>
      <c r="R46" s="91"/>
      <c r="S46" s="74"/>
      <c r="T46" s="74"/>
      <c r="U46" s="74"/>
      <c r="V46" s="74"/>
      <c r="W46" s="32"/>
      <c r="X46" s="32"/>
      <c r="Y46" s="84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ht="12.75" customHeight="1">
      <c r="A47" s="32"/>
      <c r="B47" s="96"/>
      <c r="C47" s="125"/>
      <c r="D47" s="68"/>
      <c r="E47" s="24"/>
      <c r="F47" s="114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44"/>
      <c r="S47" s="76"/>
      <c r="T47" s="76"/>
      <c r="U47" s="76"/>
      <c r="V47" s="76"/>
      <c r="W47" s="32"/>
      <c r="X47" s="32"/>
      <c r="Y47" s="85"/>
      <c r="Z47" s="79"/>
      <c r="AA47" s="79"/>
      <c r="AB47" s="79"/>
      <c r="AC47" s="79"/>
      <c r="AD47" s="79"/>
      <c r="AE47" s="79"/>
      <c r="AF47" s="79"/>
      <c r="AG47" s="79"/>
      <c r="AH47" s="79"/>
      <c r="AI47" s="79"/>
    </row>
    <row r="48" spans="1:35" ht="3.95" customHeight="1">
      <c r="A48" s="32"/>
      <c r="B48" s="107"/>
      <c r="C48" s="99"/>
      <c r="D48" s="108"/>
      <c r="E48" s="100"/>
      <c r="F48" s="115"/>
      <c r="G48" s="101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3"/>
      <c r="S48" s="102"/>
      <c r="T48" s="102"/>
      <c r="U48" s="102"/>
      <c r="V48" s="102"/>
      <c r="W48" s="67"/>
      <c r="X48" s="67"/>
      <c r="Y48" s="109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6" customHeight="1">
      <c r="A49" s="32"/>
      <c r="B49" s="95" t="s">
        <v>73</v>
      </c>
      <c r="C49" s="125" t="s">
        <v>144</v>
      </c>
      <c r="D49" s="70"/>
      <c r="E49" s="60"/>
      <c r="F49" s="121"/>
      <c r="G49" s="71"/>
      <c r="H49" s="72"/>
      <c r="I49" s="74"/>
      <c r="J49" s="72"/>
      <c r="K49" s="72"/>
      <c r="L49" s="72"/>
      <c r="M49" s="72"/>
      <c r="N49" s="88"/>
      <c r="O49" s="89"/>
      <c r="P49" s="89"/>
      <c r="Q49" s="71"/>
      <c r="R49" s="91"/>
      <c r="S49" s="76"/>
      <c r="T49" s="74"/>
      <c r="U49" s="74"/>
      <c r="V49" s="76"/>
      <c r="W49" s="32"/>
      <c r="X49" s="32"/>
      <c r="Y49" s="84"/>
      <c r="Z49" s="79"/>
      <c r="AA49" s="79"/>
      <c r="AB49" s="79"/>
      <c r="AC49" s="79"/>
      <c r="AD49" s="79"/>
      <c r="AE49" s="79"/>
      <c r="AF49" s="79"/>
      <c r="AG49" s="79"/>
      <c r="AH49" s="79"/>
      <c r="AI49" s="79"/>
    </row>
    <row r="50" spans="1:35" ht="12.6" customHeight="1">
      <c r="A50" s="32"/>
      <c r="B50" s="96"/>
      <c r="C50" s="125"/>
      <c r="D50" s="139" t="s">
        <v>36</v>
      </c>
      <c r="E50" s="140" t="s">
        <v>37</v>
      </c>
      <c r="F50" s="123"/>
      <c r="G50" s="124" t="s">
        <v>119</v>
      </c>
      <c r="H50" s="72" t="s">
        <v>120</v>
      </c>
      <c r="I50" s="74"/>
      <c r="J50" s="72" t="s">
        <v>121</v>
      </c>
      <c r="K50" s="72" t="s">
        <v>121</v>
      </c>
      <c r="L50" s="72" t="s">
        <v>122</v>
      </c>
      <c r="M50" s="72" t="s">
        <v>123</v>
      </c>
      <c r="N50" s="88" t="s">
        <v>107</v>
      </c>
      <c r="O50" s="89" t="str">
        <f>N50</f>
        <v>09-03-2012</v>
      </c>
      <c r="P50" s="89" t="s">
        <v>124</v>
      </c>
      <c r="Q50" s="71" t="s">
        <v>125</v>
      </c>
      <c r="R50" s="141" t="s">
        <v>45</v>
      </c>
      <c r="S50" s="76">
        <f>'[1]REPAIR PROJECTS'!$G$293</f>
        <v>1769287.08</v>
      </c>
      <c r="T50" s="74"/>
      <c r="U50" s="74"/>
      <c r="V50" s="76">
        <f>'[1]REPAIR PROJECTS'!$G$295</f>
        <v>1760960.48</v>
      </c>
      <c r="W50" s="32"/>
      <c r="X50" s="32"/>
      <c r="Y50" s="84" t="s">
        <v>103</v>
      </c>
      <c r="Z50" s="79"/>
      <c r="AA50" s="81" t="s">
        <v>119</v>
      </c>
      <c r="AB50" s="79"/>
      <c r="AC50" s="81" t="s">
        <v>161</v>
      </c>
      <c r="AD50" s="79" t="str">
        <f>AC50</f>
        <v>08-07-2012</v>
      </c>
      <c r="AE50" s="81" t="s">
        <v>121</v>
      </c>
      <c r="AF50" s="81" t="s">
        <v>162</v>
      </c>
      <c r="AG50" s="81" t="s">
        <v>107</v>
      </c>
      <c r="AH50" s="79"/>
      <c r="AI50" s="79"/>
    </row>
    <row r="51" spans="1:35" ht="12.6" customHeight="1">
      <c r="A51" s="32"/>
      <c r="B51" s="96"/>
      <c r="C51" s="125"/>
      <c r="D51" s="139"/>
      <c r="E51" s="140"/>
      <c r="F51" s="78"/>
      <c r="G51" s="73"/>
      <c r="H51" s="74"/>
      <c r="I51" s="74"/>
      <c r="J51" s="83" t="s">
        <v>116</v>
      </c>
      <c r="K51" s="83" t="s">
        <v>42</v>
      </c>
      <c r="L51" s="76"/>
      <c r="M51" s="76"/>
      <c r="N51" s="76"/>
      <c r="O51" s="76"/>
      <c r="P51" s="76"/>
      <c r="Q51" s="76"/>
      <c r="R51" s="141"/>
      <c r="S51" s="74"/>
      <c r="T51" s="74"/>
      <c r="U51" s="74"/>
      <c r="V51" s="74"/>
      <c r="W51" s="32"/>
      <c r="X51" s="32"/>
      <c r="Y51" s="84" t="s">
        <v>104</v>
      </c>
      <c r="Z51" s="79"/>
      <c r="AA51" s="79"/>
      <c r="AB51" s="79"/>
      <c r="AC51" s="83"/>
      <c r="AD51" s="83"/>
      <c r="AE51" s="79"/>
      <c r="AF51" s="79"/>
      <c r="AG51" s="79"/>
      <c r="AH51" s="79"/>
      <c r="AI51" s="79"/>
    </row>
    <row r="52" spans="1:35" ht="12.6" customHeight="1">
      <c r="A52" s="32"/>
      <c r="B52" s="96"/>
      <c r="C52" s="125"/>
      <c r="D52" s="70"/>
      <c r="E52" s="60"/>
      <c r="F52" s="113"/>
      <c r="G52" s="122"/>
      <c r="H52" s="74"/>
      <c r="I52" s="74"/>
      <c r="J52" s="83"/>
      <c r="K52" s="83"/>
      <c r="L52" s="76"/>
      <c r="M52" s="76"/>
      <c r="N52" s="76"/>
      <c r="O52" s="76"/>
      <c r="P52" s="76"/>
      <c r="Q52" s="76"/>
      <c r="R52" s="91"/>
      <c r="S52" s="74"/>
      <c r="T52" s="74"/>
      <c r="U52" s="74"/>
      <c r="V52" s="74"/>
      <c r="W52" s="32"/>
      <c r="X52" s="32"/>
      <c r="Y52" s="85" t="s">
        <v>105</v>
      </c>
      <c r="Z52" s="79"/>
      <c r="AA52" s="79"/>
      <c r="AB52" s="79"/>
      <c r="AC52" s="79"/>
      <c r="AD52" s="79"/>
      <c r="AE52" s="79"/>
      <c r="AF52" s="79"/>
      <c r="AG52" s="79"/>
      <c r="AH52" s="79"/>
      <c r="AI52" s="79"/>
    </row>
    <row r="53" spans="1:35" ht="12.75" customHeight="1">
      <c r="A53" s="32"/>
      <c r="B53" s="96"/>
      <c r="C53" s="125"/>
      <c r="D53" s="68"/>
      <c r="E53" s="24"/>
      <c r="F53" s="114"/>
      <c r="G53" s="75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44"/>
      <c r="S53" s="76"/>
      <c r="T53" s="76"/>
      <c r="U53" s="76"/>
      <c r="V53" s="76"/>
      <c r="W53" s="32"/>
      <c r="X53" s="32"/>
      <c r="Y53" s="85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ht="3.95" customHeight="1">
      <c r="A54" s="32"/>
      <c r="B54" s="107"/>
      <c r="C54" s="99"/>
      <c r="D54" s="108"/>
      <c r="E54" s="100"/>
      <c r="F54" s="115"/>
      <c r="G54" s="101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3"/>
      <c r="S54" s="102"/>
      <c r="T54" s="102"/>
      <c r="U54" s="102"/>
      <c r="V54" s="102"/>
      <c r="W54" s="67"/>
      <c r="X54" s="67"/>
      <c r="Y54" s="109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6" customHeight="1">
      <c r="A55" s="32"/>
      <c r="B55" s="95" t="s">
        <v>75</v>
      </c>
      <c r="C55" s="125" t="s">
        <v>145</v>
      </c>
      <c r="D55" s="70"/>
      <c r="E55" s="64"/>
      <c r="F55" s="113"/>
      <c r="G55" s="124"/>
      <c r="H55" s="72"/>
      <c r="I55" s="74"/>
      <c r="J55" s="72"/>
      <c r="K55" s="72"/>
      <c r="L55" s="72"/>
      <c r="M55" s="72"/>
      <c r="N55" s="88"/>
      <c r="O55" s="89"/>
      <c r="P55" s="89"/>
      <c r="Q55" s="71"/>
      <c r="R55" s="91"/>
      <c r="S55" s="76"/>
      <c r="T55" s="74"/>
      <c r="U55" s="74"/>
      <c r="V55" s="76"/>
      <c r="W55" s="32"/>
      <c r="X55" s="32"/>
      <c r="Y55" s="84"/>
      <c r="Z55" s="79"/>
      <c r="AA55" s="79"/>
      <c r="AB55" s="79"/>
      <c r="AC55" s="79"/>
      <c r="AD55" s="79"/>
      <c r="AE55" s="79"/>
      <c r="AF55" s="79"/>
      <c r="AG55" s="79"/>
      <c r="AH55" s="79"/>
      <c r="AI55" s="79"/>
    </row>
    <row r="56" spans="1:35" ht="12.6" customHeight="1">
      <c r="A56" s="32"/>
      <c r="B56" s="96"/>
      <c r="C56" s="125"/>
      <c r="D56" s="139" t="s">
        <v>36</v>
      </c>
      <c r="E56" s="140" t="s">
        <v>37</v>
      </c>
      <c r="F56" s="113"/>
      <c r="G56" s="124" t="s">
        <v>126</v>
      </c>
      <c r="H56" s="72" t="s">
        <v>122</v>
      </c>
      <c r="I56" s="74"/>
      <c r="J56" s="72" t="s">
        <v>107</v>
      </c>
      <c r="K56" s="72" t="str">
        <f>J56</f>
        <v>09-03-2012</v>
      </c>
      <c r="L56" s="72" t="s">
        <v>86</v>
      </c>
      <c r="M56" s="72" t="s">
        <v>86</v>
      </c>
      <c r="N56" s="88" t="s">
        <v>127</v>
      </c>
      <c r="O56" s="89" t="s">
        <v>127</v>
      </c>
      <c r="P56" s="89" t="s">
        <v>128</v>
      </c>
      <c r="Q56" s="71" t="s">
        <v>62</v>
      </c>
      <c r="R56" s="141" t="s">
        <v>45</v>
      </c>
      <c r="S56" s="76">
        <f>'[1]REPAIR PROJECTS'!$G$141</f>
        <v>1116055.94</v>
      </c>
      <c r="T56" s="74"/>
      <c r="U56" s="74"/>
      <c r="V56" s="76">
        <f>'[1]REPAIR PROJECTS'!$G$143</f>
        <v>1114592.05</v>
      </c>
      <c r="W56" s="32"/>
      <c r="X56" s="32"/>
      <c r="Y56" s="84" t="s">
        <v>103</v>
      </c>
      <c r="Z56" s="79"/>
      <c r="AA56" s="81" t="s">
        <v>126</v>
      </c>
      <c r="AB56" s="79"/>
      <c r="AC56" s="81" t="s">
        <v>122</v>
      </c>
      <c r="AD56" s="120" t="str">
        <f>AC56</f>
        <v>08-22-2012</v>
      </c>
      <c r="AE56" s="81" t="s">
        <v>163</v>
      </c>
      <c r="AF56" s="81" t="s">
        <v>86</v>
      </c>
      <c r="AG56" s="81" t="s">
        <v>127</v>
      </c>
      <c r="AH56" s="79"/>
      <c r="AI56" s="79"/>
    </row>
    <row r="57" spans="1:35" ht="12.6" customHeight="1">
      <c r="A57" s="32"/>
      <c r="B57" s="96"/>
      <c r="C57" s="125"/>
      <c r="D57" s="139"/>
      <c r="E57" s="140"/>
      <c r="F57" s="113"/>
      <c r="G57" s="73"/>
      <c r="H57" s="74"/>
      <c r="I57" s="74"/>
      <c r="J57" s="83" t="s">
        <v>116</v>
      </c>
      <c r="K57" s="83" t="s">
        <v>42</v>
      </c>
      <c r="L57" s="76"/>
      <c r="M57" s="76"/>
      <c r="N57" s="76"/>
      <c r="O57" s="76"/>
      <c r="P57" s="76"/>
      <c r="Q57" s="76"/>
      <c r="R57" s="141"/>
      <c r="S57" s="74"/>
      <c r="T57" s="74"/>
      <c r="U57" s="74"/>
      <c r="V57" s="74"/>
      <c r="W57" s="32"/>
      <c r="X57" s="32"/>
      <c r="Y57" s="84" t="s">
        <v>104</v>
      </c>
      <c r="Z57" s="79"/>
      <c r="AA57" s="79"/>
      <c r="AB57" s="79"/>
      <c r="AC57" s="83"/>
      <c r="AD57" s="83"/>
      <c r="AE57" s="79"/>
      <c r="AF57" s="79"/>
      <c r="AG57" s="79"/>
      <c r="AH57" s="79"/>
      <c r="AI57" s="79"/>
    </row>
    <row r="58" spans="1:35" ht="12.6" customHeight="1">
      <c r="A58" s="32"/>
      <c r="B58" s="96"/>
      <c r="C58" s="125"/>
      <c r="D58" s="70"/>
      <c r="E58" s="48"/>
      <c r="F58" s="113"/>
      <c r="G58" s="73"/>
      <c r="H58" s="74"/>
      <c r="I58" s="74"/>
      <c r="J58" s="83"/>
      <c r="K58" s="83"/>
      <c r="L58" s="76"/>
      <c r="M58" s="76"/>
      <c r="N58" s="76"/>
      <c r="O58" s="76"/>
      <c r="P58" s="76"/>
      <c r="Q58" s="76"/>
      <c r="R58" s="91"/>
      <c r="S58" s="74"/>
      <c r="T58" s="74"/>
      <c r="U58" s="74"/>
      <c r="V58" s="74"/>
      <c r="W58" s="32"/>
      <c r="X58" s="32"/>
      <c r="Y58" s="85" t="s">
        <v>105</v>
      </c>
      <c r="Z58" s="79"/>
      <c r="AA58" s="79"/>
      <c r="AB58" s="79"/>
      <c r="AC58" s="79"/>
      <c r="AD58" s="79"/>
      <c r="AE58" s="79"/>
      <c r="AF58" s="79"/>
      <c r="AG58" s="79"/>
      <c r="AH58" s="79"/>
      <c r="AI58" s="79"/>
    </row>
    <row r="59" spans="1:35" ht="12.6" customHeight="1">
      <c r="A59" s="32"/>
      <c r="B59" s="96"/>
      <c r="C59" s="125"/>
      <c r="D59" s="70"/>
      <c r="E59" s="60"/>
      <c r="F59" s="113"/>
      <c r="G59" s="73"/>
      <c r="H59" s="74"/>
      <c r="I59" s="74"/>
      <c r="J59" s="83"/>
      <c r="K59" s="83"/>
      <c r="L59" s="76"/>
      <c r="M59" s="76"/>
      <c r="N59" s="76"/>
      <c r="O59" s="76"/>
      <c r="P59" s="76"/>
      <c r="Q59" s="76"/>
      <c r="R59" s="91"/>
      <c r="S59" s="74"/>
      <c r="T59" s="74"/>
      <c r="U59" s="74"/>
      <c r="V59" s="74"/>
      <c r="W59" s="32"/>
      <c r="X59" s="32"/>
      <c r="Y59" s="87"/>
      <c r="Z59" s="79"/>
      <c r="AA59" s="79"/>
      <c r="AB59" s="79"/>
      <c r="AC59" s="79"/>
      <c r="AD59" s="79"/>
      <c r="AE59" s="79"/>
      <c r="AF59" s="79"/>
      <c r="AG59" s="79"/>
      <c r="AH59" s="79"/>
      <c r="AI59" s="79"/>
    </row>
    <row r="60" spans="1:35" ht="12.6" customHeight="1">
      <c r="A60" s="32"/>
      <c r="B60" s="96"/>
      <c r="C60" s="125"/>
      <c r="D60" s="70"/>
      <c r="E60" s="64"/>
      <c r="F60" s="113"/>
      <c r="G60" s="73"/>
      <c r="H60" s="74"/>
      <c r="I60" s="74"/>
      <c r="J60" s="83"/>
      <c r="K60" s="83"/>
      <c r="L60" s="76"/>
      <c r="M60" s="76"/>
      <c r="N60" s="76"/>
      <c r="O60" s="76"/>
      <c r="P60" s="76"/>
      <c r="Q60" s="76"/>
      <c r="R60" s="91"/>
      <c r="S60" s="74"/>
      <c r="T60" s="74"/>
      <c r="U60" s="74"/>
      <c r="V60" s="74"/>
      <c r="W60" s="32"/>
      <c r="X60" s="32"/>
      <c r="Y60" s="87"/>
      <c r="Z60" s="79"/>
      <c r="AA60" s="79"/>
      <c r="AB60" s="79"/>
      <c r="AC60" s="79"/>
      <c r="AD60" s="79"/>
      <c r="AE60" s="79"/>
      <c r="AF60" s="79"/>
      <c r="AG60" s="79"/>
      <c r="AH60" s="79"/>
      <c r="AI60" s="79"/>
    </row>
    <row r="61" spans="1:35" ht="12.75" customHeight="1">
      <c r="A61" s="32"/>
      <c r="B61" s="96"/>
      <c r="C61" s="125"/>
      <c r="D61" s="68"/>
      <c r="E61" s="24"/>
      <c r="F61" s="114"/>
      <c r="G61" s="75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44"/>
      <c r="S61" s="76"/>
      <c r="T61" s="76"/>
      <c r="U61" s="76"/>
      <c r="V61" s="76"/>
      <c r="W61" s="32"/>
      <c r="X61" s="32"/>
      <c r="Y61" s="87"/>
      <c r="Z61" s="79"/>
      <c r="AA61" s="79"/>
      <c r="AB61" s="79"/>
      <c r="AC61" s="79"/>
      <c r="AD61" s="79"/>
      <c r="AE61" s="79"/>
      <c r="AF61" s="79"/>
      <c r="AG61" s="79"/>
      <c r="AH61" s="79"/>
      <c r="AI61" s="79"/>
    </row>
    <row r="62" spans="1:35" ht="3.95" customHeight="1">
      <c r="A62" s="32"/>
      <c r="B62" s="107"/>
      <c r="C62" s="99"/>
      <c r="D62" s="108"/>
      <c r="E62" s="100"/>
      <c r="F62" s="115"/>
      <c r="G62" s="101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3"/>
      <c r="S62" s="102"/>
      <c r="T62" s="102"/>
      <c r="U62" s="102"/>
      <c r="V62" s="102"/>
      <c r="W62" s="67"/>
      <c r="X62" s="67"/>
      <c r="Y62" s="109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32"/>
      <c r="B63" s="95" t="s">
        <v>78</v>
      </c>
      <c r="C63" s="125" t="s">
        <v>154</v>
      </c>
      <c r="D63" s="68"/>
      <c r="E63" s="27"/>
      <c r="F63" s="11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58"/>
      <c r="S63" s="74"/>
      <c r="T63" s="74"/>
      <c r="U63" s="74"/>
      <c r="V63" s="74"/>
      <c r="W63" s="32"/>
      <c r="X63" s="32"/>
      <c r="Y63" s="84"/>
      <c r="Z63" s="79"/>
      <c r="AA63" s="79"/>
      <c r="AB63" s="79"/>
      <c r="AC63" s="79"/>
      <c r="AD63" s="79"/>
      <c r="AE63" s="79"/>
      <c r="AF63" s="79"/>
      <c r="AG63" s="79"/>
      <c r="AH63" s="79"/>
      <c r="AI63" s="79"/>
    </row>
    <row r="64" spans="1:35" ht="12.75" customHeight="1">
      <c r="A64" s="32"/>
      <c r="B64" s="96"/>
      <c r="C64" s="125"/>
      <c r="D64" s="139" t="s">
        <v>36</v>
      </c>
      <c r="E64" s="151" t="s">
        <v>37</v>
      </c>
      <c r="F64" s="72" t="s">
        <v>38</v>
      </c>
      <c r="G64" s="71" t="s">
        <v>86</v>
      </c>
      <c r="H64" s="72" t="s">
        <v>39</v>
      </c>
      <c r="I64" s="74"/>
      <c r="J64" s="72" t="s">
        <v>40</v>
      </c>
      <c r="K64" s="72" t="s">
        <v>40</v>
      </c>
      <c r="L64" s="72" t="s">
        <v>43</v>
      </c>
      <c r="M64" s="72" t="s">
        <v>44</v>
      </c>
      <c r="N64" s="88" t="s">
        <v>55</v>
      </c>
      <c r="O64" s="89" t="s">
        <v>47</v>
      </c>
      <c r="P64" s="83"/>
      <c r="Q64" s="83"/>
      <c r="R64" s="141" t="s">
        <v>45</v>
      </c>
      <c r="S64" s="92">
        <v>31124605</v>
      </c>
      <c r="T64" s="74"/>
      <c r="U64" s="74"/>
      <c r="V64" s="92">
        <f>'[1]REPAIR PROJECTS'!$G$191</f>
        <v>31093437.989999998</v>
      </c>
      <c r="W64" s="32"/>
      <c r="X64" s="32"/>
      <c r="Y64" s="84" t="s">
        <v>103</v>
      </c>
      <c r="Z64" s="81" t="s">
        <v>120</v>
      </c>
      <c r="AA64" s="81" t="s">
        <v>86</v>
      </c>
      <c r="AB64" s="79"/>
      <c r="AC64" s="81" t="s">
        <v>106</v>
      </c>
      <c r="AD64" s="120" t="str">
        <f>AC64</f>
        <v>09-13-2012</v>
      </c>
      <c r="AE64" s="81" t="s">
        <v>40</v>
      </c>
      <c r="AF64" s="81" t="s">
        <v>44</v>
      </c>
      <c r="AG64" s="81" t="s">
        <v>55</v>
      </c>
      <c r="AH64" s="79"/>
      <c r="AI64" s="79"/>
    </row>
    <row r="65" spans="1:35" ht="12.75" customHeight="1">
      <c r="A65" s="32"/>
      <c r="B65" s="96"/>
      <c r="C65" s="125"/>
      <c r="D65" s="139"/>
      <c r="E65" s="151"/>
      <c r="F65" s="113"/>
      <c r="G65" s="73"/>
      <c r="H65" s="74"/>
      <c r="I65" s="74"/>
      <c r="J65" s="83" t="s">
        <v>41</v>
      </c>
      <c r="K65" s="83" t="s">
        <v>42</v>
      </c>
      <c r="L65" s="74"/>
      <c r="M65" s="74"/>
      <c r="N65" s="74"/>
      <c r="O65" s="74"/>
      <c r="P65" s="74"/>
      <c r="Q65" s="74"/>
      <c r="R65" s="141"/>
      <c r="S65" s="74"/>
      <c r="T65" s="74"/>
      <c r="U65" s="74"/>
      <c r="V65" s="74"/>
      <c r="W65" s="32"/>
      <c r="X65" s="32"/>
      <c r="Y65" s="84" t="s">
        <v>104</v>
      </c>
      <c r="Z65" s="79"/>
      <c r="AA65" s="79"/>
      <c r="AB65" s="79"/>
      <c r="AC65" s="79"/>
      <c r="AD65" s="79"/>
      <c r="AE65" s="79"/>
      <c r="AF65" s="79"/>
      <c r="AG65" s="79"/>
      <c r="AH65" s="79"/>
      <c r="AI65" s="79"/>
    </row>
    <row r="66" spans="1:35" ht="12.75" customHeight="1">
      <c r="A66" s="32"/>
      <c r="B66" s="96"/>
      <c r="C66" s="125"/>
      <c r="D66" s="68"/>
      <c r="E66" s="24"/>
      <c r="F66" s="11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58"/>
      <c r="S66" s="74"/>
      <c r="T66" s="74"/>
      <c r="U66" s="74"/>
      <c r="V66" s="74"/>
      <c r="W66" s="32"/>
      <c r="X66" s="32"/>
      <c r="Y66" s="85" t="s">
        <v>105</v>
      </c>
      <c r="Z66" s="79"/>
      <c r="AA66" s="79"/>
      <c r="AB66" s="79"/>
      <c r="AC66" s="79"/>
      <c r="AD66" s="79"/>
      <c r="AE66" s="79"/>
      <c r="AF66" s="79"/>
      <c r="AG66" s="79"/>
      <c r="AH66" s="79"/>
      <c r="AI66" s="79"/>
    </row>
    <row r="67" spans="1:35" ht="12.75" customHeight="1">
      <c r="A67" s="32"/>
      <c r="B67" s="96"/>
      <c r="C67" s="125"/>
      <c r="D67" s="68"/>
      <c r="E67" s="24"/>
      <c r="F67" s="73"/>
      <c r="G67" s="7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58"/>
      <c r="S67" s="74"/>
      <c r="T67" s="74"/>
      <c r="U67" s="74"/>
      <c r="V67" s="74"/>
      <c r="W67" s="32"/>
      <c r="X67" s="32"/>
      <c r="Y67" s="87"/>
      <c r="Z67" s="79"/>
      <c r="AA67" s="79"/>
      <c r="AB67" s="79"/>
      <c r="AC67" s="79"/>
      <c r="AD67" s="79"/>
      <c r="AE67" s="79"/>
      <c r="AF67" s="79"/>
      <c r="AG67" s="79"/>
      <c r="AH67" s="79"/>
      <c r="AI67" s="79"/>
    </row>
    <row r="68" spans="1:35" ht="12.75" customHeight="1">
      <c r="A68" s="32"/>
      <c r="B68" s="96"/>
      <c r="C68" s="125"/>
      <c r="D68" s="68"/>
      <c r="E68" s="24"/>
      <c r="F68" s="73"/>
      <c r="G68" s="7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58"/>
      <c r="S68" s="74"/>
      <c r="T68" s="74"/>
      <c r="U68" s="74"/>
      <c r="V68" s="74"/>
      <c r="W68" s="32"/>
      <c r="X68" s="32"/>
      <c r="Y68" s="87"/>
      <c r="Z68" s="79"/>
      <c r="AA68" s="79"/>
      <c r="AB68" s="79"/>
      <c r="AC68" s="79"/>
      <c r="AD68" s="79"/>
      <c r="AE68" s="79"/>
      <c r="AF68" s="79"/>
      <c r="AG68" s="79"/>
      <c r="AH68" s="79"/>
      <c r="AI68" s="79"/>
    </row>
    <row r="69" spans="1:35" ht="12.75" customHeight="1">
      <c r="A69" s="32"/>
      <c r="B69" s="96"/>
      <c r="C69" s="125"/>
      <c r="D69" s="68"/>
      <c r="E69" s="24"/>
      <c r="F69" s="73"/>
      <c r="G69" s="7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58"/>
      <c r="S69" s="74"/>
      <c r="T69" s="74"/>
      <c r="U69" s="74"/>
      <c r="V69" s="74"/>
      <c r="W69" s="32"/>
      <c r="X69" s="32"/>
      <c r="Y69" s="87"/>
      <c r="Z69" s="79"/>
      <c r="AA69" s="79"/>
      <c r="AB69" s="79"/>
      <c r="AC69" s="79"/>
      <c r="AD69" s="79"/>
      <c r="AE69" s="79"/>
      <c r="AF69" s="79"/>
      <c r="AG69" s="79"/>
      <c r="AH69" s="79"/>
      <c r="AI69" s="79"/>
    </row>
    <row r="70" spans="1:35" ht="12.75" customHeight="1">
      <c r="A70" s="32"/>
      <c r="B70" s="96"/>
      <c r="C70" s="125"/>
      <c r="D70" s="68"/>
      <c r="E70" s="24"/>
      <c r="F70" s="73"/>
      <c r="G70" s="7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58"/>
      <c r="S70" s="74"/>
      <c r="T70" s="74"/>
      <c r="U70" s="74"/>
      <c r="V70" s="74"/>
      <c r="W70" s="32"/>
      <c r="X70" s="32"/>
      <c r="Y70" s="87"/>
      <c r="Z70" s="79"/>
      <c r="AA70" s="79"/>
      <c r="AB70" s="79"/>
      <c r="AC70" s="79"/>
      <c r="AD70" s="79"/>
      <c r="AE70" s="79"/>
      <c r="AF70" s="79"/>
      <c r="AG70" s="79"/>
      <c r="AH70" s="79"/>
      <c r="AI70" s="79"/>
    </row>
    <row r="71" spans="1:35" ht="12.75" customHeight="1">
      <c r="A71" s="32"/>
      <c r="B71" s="96"/>
      <c r="C71" s="125"/>
      <c r="D71" s="68"/>
      <c r="E71" s="24"/>
      <c r="F71" s="73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58"/>
      <c r="S71" s="74"/>
      <c r="T71" s="74"/>
      <c r="U71" s="74"/>
      <c r="V71" s="74"/>
      <c r="W71" s="32"/>
      <c r="X71" s="32"/>
      <c r="Y71" s="87"/>
      <c r="Z71" s="79"/>
      <c r="AA71" s="79"/>
      <c r="AB71" s="79"/>
      <c r="AC71" s="79"/>
      <c r="AD71" s="79"/>
      <c r="AE71" s="79"/>
      <c r="AF71" s="79"/>
      <c r="AG71" s="79"/>
      <c r="AH71" s="79"/>
      <c r="AI71" s="79"/>
    </row>
    <row r="72" spans="1:35" ht="12.75" customHeight="1">
      <c r="A72" s="32"/>
      <c r="B72" s="96"/>
      <c r="C72" s="125"/>
      <c r="D72" s="68"/>
      <c r="E72" s="24"/>
      <c r="F72" s="73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58"/>
      <c r="S72" s="74"/>
      <c r="T72" s="74"/>
      <c r="U72" s="74"/>
      <c r="V72" s="74"/>
      <c r="W72" s="32"/>
      <c r="X72" s="32"/>
      <c r="Y72" s="87"/>
      <c r="Z72" s="79"/>
      <c r="AA72" s="79"/>
      <c r="AB72" s="79"/>
      <c r="AC72" s="79"/>
      <c r="AD72" s="79"/>
      <c r="AE72" s="79"/>
      <c r="AF72" s="79"/>
      <c r="AG72" s="79"/>
      <c r="AH72" s="79"/>
      <c r="AI72" s="79"/>
    </row>
    <row r="73" spans="1:35" ht="12.75" customHeight="1">
      <c r="A73" s="32"/>
      <c r="B73" s="96"/>
      <c r="C73" s="125"/>
      <c r="D73" s="68"/>
      <c r="E73" s="24"/>
      <c r="F73" s="73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58"/>
      <c r="S73" s="74"/>
      <c r="T73" s="74"/>
      <c r="U73" s="74"/>
      <c r="V73" s="74"/>
      <c r="W73" s="32"/>
      <c r="X73" s="32"/>
      <c r="Y73" s="87"/>
      <c r="Z73" s="79"/>
      <c r="AA73" s="79"/>
      <c r="AB73" s="79"/>
      <c r="AC73" s="79"/>
      <c r="AD73" s="79"/>
      <c r="AE73" s="79"/>
      <c r="AF73" s="79"/>
      <c r="AG73" s="79"/>
      <c r="AH73" s="79"/>
      <c r="AI73" s="79"/>
    </row>
    <row r="74" spans="1:35" ht="12.75" customHeight="1">
      <c r="A74" s="32"/>
      <c r="B74" s="96"/>
      <c r="C74" s="125"/>
      <c r="D74" s="68"/>
      <c r="E74" s="24"/>
      <c r="F74" s="114"/>
      <c r="G74" s="75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58"/>
      <c r="S74" s="74"/>
      <c r="T74" s="74"/>
      <c r="U74" s="74"/>
      <c r="V74" s="74"/>
      <c r="W74" s="32"/>
      <c r="X74" s="32"/>
      <c r="Y74" s="87"/>
      <c r="Z74" s="79"/>
      <c r="AA74" s="79"/>
      <c r="AB74" s="79"/>
      <c r="AC74" s="79"/>
      <c r="AD74" s="79"/>
      <c r="AE74" s="79"/>
      <c r="AF74" s="79"/>
      <c r="AG74" s="79"/>
      <c r="AH74" s="79"/>
      <c r="AI74" s="79"/>
    </row>
    <row r="75" spans="1:35" ht="3.95" customHeight="1">
      <c r="A75" s="32"/>
      <c r="B75" s="107"/>
      <c r="C75" s="99"/>
      <c r="D75" s="108"/>
      <c r="E75" s="100"/>
      <c r="F75" s="115"/>
      <c r="G75" s="101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  <c r="S75" s="110"/>
      <c r="T75" s="110"/>
      <c r="U75" s="110"/>
      <c r="V75" s="110"/>
      <c r="W75" s="67"/>
      <c r="X75" s="67"/>
      <c r="Y75" s="109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6" customHeight="1">
      <c r="A76" s="32"/>
      <c r="B76" s="97" t="s">
        <v>129</v>
      </c>
      <c r="C76" s="125" t="s">
        <v>130</v>
      </c>
      <c r="D76" s="139" t="s">
        <v>48</v>
      </c>
      <c r="E76" s="151" t="s">
        <v>37</v>
      </c>
      <c r="F76" s="113" t="s">
        <v>49</v>
      </c>
      <c r="G76" s="71" t="s">
        <v>85</v>
      </c>
      <c r="H76" s="72" t="s">
        <v>40</v>
      </c>
      <c r="I76" s="74"/>
      <c r="J76" s="72" t="s">
        <v>47</v>
      </c>
      <c r="K76" s="72" t="str">
        <f>J76</f>
        <v>10-05-2012</v>
      </c>
      <c r="L76" s="72" t="s">
        <v>50</v>
      </c>
      <c r="M76" s="72" t="s">
        <v>51</v>
      </c>
      <c r="N76" s="88" t="s">
        <v>118</v>
      </c>
      <c r="O76" s="89" t="s">
        <v>52</v>
      </c>
      <c r="P76" s="89" t="s">
        <v>132</v>
      </c>
      <c r="Q76" s="71" t="s">
        <v>133</v>
      </c>
      <c r="R76" s="141" t="s">
        <v>45</v>
      </c>
      <c r="S76" s="76">
        <v>3455687.58</v>
      </c>
      <c r="T76" s="74"/>
      <c r="U76" s="74"/>
      <c r="V76" s="76">
        <f>'[1]REPAIR PROJECTS'!$G$214</f>
        <v>3455682.77</v>
      </c>
      <c r="W76" s="32"/>
      <c r="X76" s="32"/>
      <c r="Y76" s="84" t="s">
        <v>103</v>
      </c>
      <c r="Z76" s="79"/>
      <c r="AA76" s="81" t="s">
        <v>85</v>
      </c>
      <c r="AB76" s="79"/>
      <c r="AC76" s="81" t="s">
        <v>131</v>
      </c>
      <c r="AD76" s="79" t="str">
        <f>AC76</f>
        <v>09-27-2012</v>
      </c>
      <c r="AE76" s="81" t="s">
        <v>47</v>
      </c>
      <c r="AF76" s="81" t="s">
        <v>51</v>
      </c>
      <c r="AG76" s="81" t="s">
        <v>118</v>
      </c>
      <c r="AH76" s="82"/>
    </row>
    <row r="77" spans="1:35" ht="12.6" customHeight="1">
      <c r="A77" s="32"/>
      <c r="B77" s="96"/>
      <c r="C77" s="125"/>
      <c r="D77" s="139"/>
      <c r="E77" s="151"/>
      <c r="F77" s="113"/>
      <c r="G77" s="73"/>
      <c r="H77" s="74"/>
      <c r="I77" s="74"/>
      <c r="J77" s="83" t="s">
        <v>41</v>
      </c>
      <c r="K77" s="83" t="s">
        <v>42</v>
      </c>
      <c r="L77" s="76"/>
      <c r="M77" s="76"/>
      <c r="N77" s="76"/>
      <c r="O77" s="76"/>
      <c r="P77" s="76"/>
      <c r="Q77" s="76"/>
      <c r="R77" s="141"/>
      <c r="S77" s="74"/>
      <c r="T77" s="74"/>
      <c r="U77" s="74"/>
      <c r="V77" s="139" t="s">
        <v>135</v>
      </c>
      <c r="W77" s="32"/>
      <c r="X77" s="32"/>
      <c r="Y77" s="84" t="s">
        <v>104</v>
      </c>
      <c r="Z77" s="79"/>
      <c r="AA77" s="79"/>
      <c r="AB77" s="79"/>
      <c r="AC77" s="83" t="s">
        <v>116</v>
      </c>
      <c r="AD77" s="83" t="s">
        <v>42</v>
      </c>
      <c r="AE77" s="79"/>
      <c r="AF77" s="79"/>
      <c r="AG77" s="79"/>
      <c r="AH77" s="79"/>
    </row>
    <row r="78" spans="1:35" ht="12.6" customHeight="1">
      <c r="A78" s="32"/>
      <c r="B78" s="96"/>
      <c r="C78" s="125"/>
      <c r="D78" s="70"/>
      <c r="E78" s="48"/>
      <c r="F78" s="113"/>
      <c r="G78" s="73"/>
      <c r="H78" s="74"/>
      <c r="I78" s="74"/>
      <c r="J78" s="83"/>
      <c r="K78" s="83"/>
      <c r="L78" s="76"/>
      <c r="M78" s="76"/>
      <c r="N78" s="76"/>
      <c r="O78" s="76"/>
      <c r="P78" s="76"/>
      <c r="Q78" s="76"/>
      <c r="R78" s="91"/>
      <c r="S78" s="74"/>
      <c r="T78" s="74"/>
      <c r="U78" s="74"/>
      <c r="V78" s="139"/>
      <c r="W78" s="32"/>
      <c r="X78" s="32"/>
      <c r="Y78" s="85" t="s">
        <v>105</v>
      </c>
      <c r="Z78" s="79"/>
      <c r="AA78" s="79"/>
      <c r="AB78" s="79"/>
      <c r="AC78" s="79"/>
      <c r="AD78" s="79"/>
      <c r="AE78" s="79"/>
      <c r="AF78" s="79"/>
      <c r="AG78" s="79"/>
      <c r="AH78" s="79"/>
    </row>
    <row r="79" spans="1:35" ht="12.6" customHeight="1">
      <c r="A79" s="32"/>
      <c r="B79" s="96"/>
      <c r="C79" s="125"/>
      <c r="D79" s="68"/>
      <c r="E79" s="24"/>
      <c r="F79" s="114"/>
      <c r="G79" s="75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44"/>
      <c r="S79" s="76"/>
      <c r="T79" s="76"/>
      <c r="U79" s="76"/>
      <c r="V79" s="76"/>
      <c r="W79" s="32"/>
      <c r="X79" s="32"/>
      <c r="Y79" s="79"/>
      <c r="Z79" s="79"/>
      <c r="AA79" s="79"/>
      <c r="AB79" s="79"/>
      <c r="AC79" s="79"/>
      <c r="AD79" s="79"/>
      <c r="AE79" s="79"/>
      <c r="AF79" s="79"/>
      <c r="AG79" s="79"/>
      <c r="AH79" s="79"/>
    </row>
    <row r="80" spans="1:35" ht="3.95" customHeight="1">
      <c r="A80" s="32"/>
      <c r="B80" s="107"/>
      <c r="C80" s="99"/>
      <c r="D80" s="108"/>
      <c r="E80" s="100"/>
      <c r="F80" s="115"/>
      <c r="G80" s="101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3"/>
      <c r="S80" s="102"/>
      <c r="T80" s="102"/>
      <c r="U80" s="102"/>
      <c r="V80" s="102"/>
      <c r="W80" s="67"/>
      <c r="X80" s="67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112"/>
    </row>
    <row r="81" spans="1:35" ht="12.6" customHeight="1">
      <c r="A81" s="32"/>
      <c r="B81" s="65" t="s">
        <v>136</v>
      </c>
      <c r="C81" s="125" t="s">
        <v>151</v>
      </c>
      <c r="D81" s="139" t="s">
        <v>54</v>
      </c>
      <c r="E81" s="24"/>
      <c r="F81" s="28"/>
      <c r="G81" s="29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35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ht="12.6" customHeight="1">
      <c r="A82" s="32"/>
      <c r="B82" s="65"/>
      <c r="C82" s="125"/>
      <c r="D82" s="139"/>
      <c r="E82" s="151" t="s">
        <v>37</v>
      </c>
      <c r="F82" s="72" t="s">
        <v>55</v>
      </c>
      <c r="G82" s="71" t="s">
        <v>87</v>
      </c>
      <c r="H82" s="72" t="s">
        <v>56</v>
      </c>
      <c r="I82" s="30"/>
      <c r="J82" s="42" t="s">
        <v>52</v>
      </c>
      <c r="K82" s="42" t="str">
        <f>J82</f>
        <v>10-19-2012</v>
      </c>
      <c r="L82" s="42" t="s">
        <v>57</v>
      </c>
      <c r="M82" s="42" t="s">
        <v>58</v>
      </c>
      <c r="N82" s="52" t="s">
        <v>59</v>
      </c>
      <c r="O82" s="45" t="s">
        <v>59</v>
      </c>
      <c r="P82" s="25"/>
      <c r="Q82" s="25"/>
      <c r="R82" s="167" t="s">
        <v>45</v>
      </c>
      <c r="S82" s="44">
        <v>8275590.4000000004</v>
      </c>
      <c r="T82" s="30"/>
      <c r="U82" s="30"/>
      <c r="V82" s="44">
        <f>'[1]REPAIR PROJECTS'!$G$222</f>
        <v>7745272.7999999998</v>
      </c>
      <c r="W82" s="25"/>
      <c r="X82" s="25"/>
      <c r="Y82" s="84" t="s">
        <v>103</v>
      </c>
      <c r="Z82" s="89" t="s">
        <v>131</v>
      </c>
      <c r="AA82" s="89" t="s">
        <v>55</v>
      </c>
      <c r="AB82" s="83"/>
      <c r="AC82" s="89" t="s">
        <v>50</v>
      </c>
      <c r="AD82" s="83" t="str">
        <f>AC82</f>
        <v>10-12-2012</v>
      </c>
      <c r="AE82" s="89" t="s">
        <v>52</v>
      </c>
      <c r="AF82" s="89" t="s">
        <v>58</v>
      </c>
      <c r="AG82" s="89" t="s">
        <v>59</v>
      </c>
      <c r="AH82" s="30"/>
      <c r="AI82" s="30"/>
    </row>
    <row r="83" spans="1:35" ht="12.6" customHeight="1">
      <c r="A83" s="32"/>
      <c r="B83" s="65"/>
      <c r="C83" s="125"/>
      <c r="D83" s="139"/>
      <c r="E83" s="151"/>
      <c r="F83" s="113"/>
      <c r="G83" s="73"/>
      <c r="H83" s="74"/>
      <c r="I83" s="30"/>
      <c r="J83" s="43" t="s">
        <v>41</v>
      </c>
      <c r="K83" s="43" t="s">
        <v>42</v>
      </c>
      <c r="L83" s="25"/>
      <c r="M83" s="25"/>
      <c r="N83" s="25"/>
      <c r="O83" s="25"/>
      <c r="P83" s="25"/>
      <c r="Q83" s="25"/>
      <c r="R83" s="167"/>
      <c r="S83" s="30"/>
      <c r="T83" s="30"/>
      <c r="U83" s="30"/>
      <c r="V83" s="30"/>
      <c r="W83" s="25"/>
      <c r="X83" s="25"/>
      <c r="Y83" s="84" t="s">
        <v>104</v>
      </c>
      <c r="Z83" s="74"/>
      <c r="AA83" s="74"/>
      <c r="AB83" s="74"/>
      <c r="AC83" s="83" t="s">
        <v>116</v>
      </c>
      <c r="AD83" s="83" t="s">
        <v>42</v>
      </c>
      <c r="AE83" s="74"/>
      <c r="AF83" s="74"/>
      <c r="AG83" s="74"/>
      <c r="AH83" s="30"/>
      <c r="AI83" s="30"/>
    </row>
    <row r="84" spans="1:35" ht="12.6" customHeight="1">
      <c r="A84" s="32"/>
      <c r="B84" s="65"/>
      <c r="C84" s="125"/>
      <c r="D84" s="139"/>
      <c r="E84" s="24"/>
      <c r="F84" s="114"/>
      <c r="G84" s="73"/>
      <c r="H84" s="76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85" t="s">
        <v>105</v>
      </c>
      <c r="Z84" s="74"/>
      <c r="AA84" s="74"/>
      <c r="AB84" s="74"/>
      <c r="AC84" s="74"/>
      <c r="AD84" s="74"/>
      <c r="AE84" s="74"/>
      <c r="AF84" s="74"/>
      <c r="AG84" s="74"/>
      <c r="AH84" s="30"/>
      <c r="AI84" s="30"/>
    </row>
    <row r="85" spans="1:35" ht="12.6" customHeight="1">
      <c r="A85" s="32"/>
      <c r="B85" s="65"/>
      <c r="C85" s="125"/>
      <c r="D85" s="139"/>
      <c r="E85" s="24"/>
      <c r="F85" s="114"/>
      <c r="G85" s="73"/>
      <c r="H85" s="76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31"/>
      <c r="Z85" s="76"/>
      <c r="AA85" s="76"/>
      <c r="AB85" s="76"/>
      <c r="AC85" s="76"/>
      <c r="AD85" s="76"/>
      <c r="AE85" s="76"/>
      <c r="AF85" s="76"/>
      <c r="AG85" s="76"/>
      <c r="AH85" s="25"/>
      <c r="AI85" s="25"/>
    </row>
    <row r="86" spans="1:35" ht="12.6" customHeight="1">
      <c r="A86" s="32"/>
      <c r="B86" s="65"/>
      <c r="C86" s="125"/>
      <c r="D86" s="70"/>
      <c r="E86" s="24"/>
      <c r="F86" s="114"/>
      <c r="G86" s="73"/>
      <c r="H86" s="76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31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2.6" customHeight="1">
      <c r="A87" s="32"/>
      <c r="B87" s="65"/>
      <c r="C87" s="125"/>
      <c r="D87" s="70"/>
      <c r="E87" s="24"/>
      <c r="F87" s="114"/>
      <c r="G87" s="73"/>
      <c r="H87" s="76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31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2.6" customHeight="1">
      <c r="A88" s="32"/>
      <c r="B88" s="65"/>
      <c r="C88" s="125"/>
      <c r="D88" s="70"/>
      <c r="E88" s="24"/>
      <c r="F88" s="114"/>
      <c r="G88" s="73"/>
      <c r="H88" s="76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31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2.6" customHeight="1">
      <c r="A89" s="32"/>
      <c r="B89" s="65"/>
      <c r="C89" s="125"/>
      <c r="D89" s="70"/>
      <c r="E89" s="24"/>
      <c r="F89" s="114"/>
      <c r="G89" s="73"/>
      <c r="H89" s="76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31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12.6" customHeight="1">
      <c r="A90" s="32"/>
      <c r="B90" s="65"/>
      <c r="C90" s="125"/>
      <c r="D90" s="70"/>
      <c r="E90" s="24"/>
      <c r="F90" s="114"/>
      <c r="G90" s="73"/>
      <c r="H90" s="76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31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12.6" customHeight="1">
      <c r="A91" s="32"/>
      <c r="B91" s="65"/>
      <c r="C91" s="125"/>
      <c r="D91" s="68"/>
      <c r="E91" s="24"/>
      <c r="F91" s="114"/>
      <c r="G91" s="75"/>
      <c r="H91" s="76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50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8.1" customHeight="1">
      <c r="A92" s="14"/>
      <c r="B92" s="38"/>
      <c r="C92" s="40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63"/>
      <c r="S92" s="14"/>
      <c r="T92" s="14"/>
      <c r="U92" s="14"/>
      <c r="V92" s="14"/>
      <c r="W92" s="14"/>
      <c r="X92" s="14"/>
      <c r="Y92" s="80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.2" customHeight="1"/>
    <row r="94" spans="1:35" ht="15.2" customHeight="1"/>
    <row r="95" spans="1:35" ht="15.2" customHeight="1"/>
    <row r="96" spans="1:35" ht="15.2" customHeight="1"/>
    <row r="97" spans="1:35" ht="15.2" customHeight="1"/>
    <row r="98" spans="1:35" ht="15.2" customHeight="1"/>
    <row r="99" spans="1:35" ht="16.350000000000001" customHeight="1">
      <c r="A99" s="51"/>
      <c r="B99" s="51"/>
      <c r="V99" s="126" t="s">
        <v>148</v>
      </c>
      <c r="W99" s="126"/>
      <c r="X99" s="126"/>
      <c r="AH99" s="126" t="s">
        <v>150</v>
      </c>
      <c r="AI99" s="126"/>
    </row>
    <row r="100" spans="1:35" ht="5.0999999999999996" customHeight="1">
      <c r="A100" s="7"/>
      <c r="B100" s="2"/>
      <c r="C100" s="39"/>
      <c r="D100" s="6"/>
      <c r="E100" s="7"/>
      <c r="F100" s="127" t="s">
        <v>19</v>
      </c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9"/>
      <c r="R100" s="61"/>
      <c r="S100" s="152" t="s">
        <v>23</v>
      </c>
      <c r="T100" s="153"/>
      <c r="U100" s="154"/>
      <c r="V100" s="142" t="s">
        <v>24</v>
      </c>
      <c r="W100" s="143"/>
      <c r="X100" s="144"/>
      <c r="Y100" s="127" t="s">
        <v>30</v>
      </c>
      <c r="Z100" s="128"/>
      <c r="AA100" s="128"/>
      <c r="AB100" s="128"/>
      <c r="AC100" s="128"/>
      <c r="AD100" s="128"/>
      <c r="AE100" s="128"/>
      <c r="AF100" s="128"/>
      <c r="AG100" s="128"/>
      <c r="AH100" s="129"/>
      <c r="AI100" s="118"/>
    </row>
    <row r="101" spans="1:35" ht="12.75" customHeight="1">
      <c r="A101" s="160" t="s">
        <v>0</v>
      </c>
      <c r="B101" s="165" t="s">
        <v>2</v>
      </c>
      <c r="C101" s="166"/>
      <c r="D101" s="20" t="s">
        <v>3</v>
      </c>
      <c r="E101" s="23" t="s">
        <v>5</v>
      </c>
      <c r="F101" s="130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2"/>
      <c r="R101" s="148" t="s">
        <v>10</v>
      </c>
      <c r="S101" s="155"/>
      <c r="T101" s="156"/>
      <c r="U101" s="157"/>
      <c r="V101" s="145"/>
      <c r="W101" s="146"/>
      <c r="X101" s="147"/>
      <c r="Y101" s="130"/>
      <c r="Z101" s="131"/>
      <c r="AA101" s="131"/>
      <c r="AB101" s="131"/>
      <c r="AC101" s="131"/>
      <c r="AD101" s="131"/>
      <c r="AE101" s="131"/>
      <c r="AF101" s="131"/>
      <c r="AG101" s="131"/>
      <c r="AH101" s="132"/>
      <c r="AI101" s="119" t="s">
        <v>31</v>
      </c>
    </row>
    <row r="102" spans="1:35" ht="12.75" customHeight="1">
      <c r="A102" s="161"/>
      <c r="B102" s="165" t="s">
        <v>1</v>
      </c>
      <c r="C102" s="166"/>
      <c r="D102" s="163" t="s">
        <v>4</v>
      </c>
      <c r="E102" s="23" t="s">
        <v>6</v>
      </c>
      <c r="F102" s="158" t="s">
        <v>156</v>
      </c>
      <c r="G102" s="77" t="s">
        <v>7</v>
      </c>
      <c r="H102" s="162" t="s">
        <v>25</v>
      </c>
      <c r="I102" s="136" t="s">
        <v>13</v>
      </c>
      <c r="J102" s="158" t="s">
        <v>14</v>
      </c>
      <c r="K102" s="158" t="s">
        <v>153</v>
      </c>
      <c r="L102" s="158" t="s">
        <v>27</v>
      </c>
      <c r="M102" s="158" t="s">
        <v>16</v>
      </c>
      <c r="N102" s="158" t="s">
        <v>17</v>
      </c>
      <c r="O102" s="158" t="s">
        <v>9</v>
      </c>
      <c r="P102" s="164" t="s">
        <v>26</v>
      </c>
      <c r="Q102" s="136" t="s">
        <v>18</v>
      </c>
      <c r="R102" s="148"/>
      <c r="S102" s="135" t="s">
        <v>20</v>
      </c>
      <c r="T102" s="149" t="s">
        <v>21</v>
      </c>
      <c r="U102" s="136" t="s">
        <v>22</v>
      </c>
      <c r="V102" s="135" t="s">
        <v>20</v>
      </c>
      <c r="W102" s="149" t="s">
        <v>21</v>
      </c>
      <c r="X102" s="136" t="s">
        <v>22</v>
      </c>
      <c r="Y102" s="133" t="s">
        <v>28</v>
      </c>
      <c r="Z102" s="135" t="s">
        <v>152</v>
      </c>
      <c r="AA102" s="135" t="s">
        <v>25</v>
      </c>
      <c r="AB102" s="136" t="s">
        <v>13</v>
      </c>
      <c r="AC102" s="135" t="s">
        <v>14</v>
      </c>
      <c r="AD102" s="135" t="s">
        <v>153</v>
      </c>
      <c r="AE102" s="135" t="s">
        <v>27</v>
      </c>
      <c r="AF102" s="135" t="s">
        <v>16</v>
      </c>
      <c r="AG102" s="136" t="s">
        <v>17</v>
      </c>
      <c r="AH102" s="137" t="s">
        <v>29</v>
      </c>
      <c r="AI102" s="138" t="s">
        <v>32</v>
      </c>
    </row>
    <row r="103" spans="1:35" ht="12.75" customHeight="1">
      <c r="A103" s="22"/>
      <c r="B103" s="165"/>
      <c r="C103" s="166"/>
      <c r="D103" s="163"/>
      <c r="E103" s="33" t="s">
        <v>2</v>
      </c>
      <c r="F103" s="158"/>
      <c r="G103" s="77" t="s">
        <v>8</v>
      </c>
      <c r="H103" s="162"/>
      <c r="I103" s="136"/>
      <c r="J103" s="158"/>
      <c r="K103" s="158"/>
      <c r="L103" s="158"/>
      <c r="M103" s="158"/>
      <c r="N103" s="158"/>
      <c r="O103" s="158"/>
      <c r="P103" s="164"/>
      <c r="Q103" s="136"/>
      <c r="R103" s="93" t="s">
        <v>11</v>
      </c>
      <c r="S103" s="135"/>
      <c r="T103" s="150"/>
      <c r="U103" s="136"/>
      <c r="V103" s="135"/>
      <c r="W103" s="150"/>
      <c r="X103" s="136"/>
      <c r="Y103" s="134"/>
      <c r="Z103" s="135"/>
      <c r="AA103" s="135"/>
      <c r="AB103" s="136"/>
      <c r="AC103" s="135"/>
      <c r="AD103" s="135"/>
      <c r="AE103" s="135"/>
      <c r="AF103" s="135"/>
      <c r="AG103" s="136"/>
      <c r="AH103" s="137"/>
      <c r="AI103" s="138"/>
    </row>
    <row r="104" spans="1:35" ht="5.0999999999999996" customHeight="1">
      <c r="A104" s="8"/>
      <c r="B104" s="37"/>
      <c r="C104" s="18"/>
      <c r="D104" s="19"/>
      <c r="E104" s="18"/>
      <c r="F104" s="9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ht="5.0999999999999996" customHeight="1">
      <c r="A105" s="10"/>
      <c r="B105" s="41"/>
      <c r="C105" s="5"/>
      <c r="D105" s="5"/>
      <c r="E105" s="1"/>
      <c r="F105" s="3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5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ht="12.6" customHeight="1">
      <c r="A106" s="22"/>
      <c r="B106" s="65" t="s">
        <v>137</v>
      </c>
      <c r="C106" s="125" t="s">
        <v>61</v>
      </c>
      <c r="D106" s="139" t="s">
        <v>48</v>
      </c>
      <c r="E106" s="151" t="s">
        <v>37</v>
      </c>
      <c r="F106" s="113" t="s">
        <v>49</v>
      </c>
      <c r="G106" s="71" t="s">
        <v>84</v>
      </c>
      <c r="H106" s="72" t="s">
        <v>62</v>
      </c>
      <c r="I106" s="74"/>
      <c r="J106" s="72" t="s">
        <v>63</v>
      </c>
      <c r="K106" s="72" t="s">
        <v>64</v>
      </c>
      <c r="L106" s="72" t="s">
        <v>65</v>
      </c>
      <c r="M106" s="72" t="s">
        <v>65</v>
      </c>
      <c r="N106" s="74"/>
      <c r="O106" s="89" t="s">
        <v>66</v>
      </c>
      <c r="P106" s="30"/>
      <c r="Q106" s="25"/>
      <c r="R106" s="167" t="s">
        <v>45</v>
      </c>
      <c r="S106" s="44">
        <v>4500045.3099999996</v>
      </c>
      <c r="T106" s="58"/>
      <c r="U106" s="58"/>
      <c r="V106" s="44">
        <f>'[1]REPAIR PROJECTS'!$G$237</f>
        <v>4481919</v>
      </c>
      <c r="W106" s="44"/>
      <c r="X106" s="25"/>
      <c r="Y106" s="84" t="s">
        <v>103</v>
      </c>
      <c r="Z106" s="76"/>
      <c r="AA106" s="89" t="s">
        <v>59</v>
      </c>
      <c r="AB106" s="83"/>
      <c r="AC106" s="89" t="s">
        <v>62</v>
      </c>
      <c r="AD106" s="83" t="str">
        <f>AC106</f>
        <v>11-09-2012</v>
      </c>
      <c r="AE106" s="89" t="s">
        <v>128</v>
      </c>
      <c r="AF106" s="89" t="s">
        <v>65</v>
      </c>
      <c r="AG106" s="89" t="s">
        <v>66</v>
      </c>
      <c r="AH106" s="25"/>
      <c r="AI106" s="25"/>
    </row>
    <row r="107" spans="1:35" ht="12.6" customHeight="1">
      <c r="A107" s="22"/>
      <c r="B107" s="65"/>
      <c r="C107" s="125"/>
      <c r="D107" s="139"/>
      <c r="E107" s="151"/>
      <c r="F107" s="113"/>
      <c r="G107" s="73"/>
      <c r="H107" s="74"/>
      <c r="I107" s="74"/>
      <c r="J107" s="83"/>
      <c r="K107" s="83"/>
      <c r="L107" s="76"/>
      <c r="M107" s="76"/>
      <c r="N107" s="76"/>
      <c r="O107" s="76"/>
      <c r="P107" s="25"/>
      <c r="Q107" s="25"/>
      <c r="R107" s="167"/>
      <c r="S107" s="58"/>
      <c r="T107" s="58"/>
      <c r="U107" s="58"/>
      <c r="V107" s="58"/>
      <c r="W107" s="44"/>
      <c r="X107" s="25"/>
      <c r="Y107" s="84" t="s">
        <v>104</v>
      </c>
      <c r="Z107" s="76"/>
      <c r="AA107" s="74"/>
      <c r="AB107" s="74"/>
      <c r="AC107" s="83"/>
      <c r="AD107" s="83"/>
      <c r="AE107" s="74"/>
      <c r="AF107" s="74"/>
      <c r="AG107" s="74"/>
      <c r="AH107" s="25"/>
      <c r="AI107" s="25"/>
    </row>
    <row r="108" spans="1:35" ht="12.6" customHeight="1">
      <c r="A108" s="22"/>
      <c r="B108" s="65"/>
      <c r="C108" s="125"/>
      <c r="D108" s="70"/>
      <c r="E108" s="60"/>
      <c r="F108" s="113"/>
      <c r="G108" s="73"/>
      <c r="H108" s="74"/>
      <c r="I108" s="74"/>
      <c r="J108" s="83"/>
      <c r="K108" s="83"/>
      <c r="L108" s="76"/>
      <c r="M108" s="76"/>
      <c r="N108" s="76"/>
      <c r="O108" s="76"/>
      <c r="P108" s="25"/>
      <c r="Q108" s="25"/>
      <c r="R108" s="46"/>
      <c r="S108" s="58"/>
      <c r="T108" s="58"/>
      <c r="U108" s="58"/>
      <c r="V108" s="58"/>
      <c r="W108" s="44"/>
      <c r="X108" s="25"/>
      <c r="Y108" s="85" t="s">
        <v>105</v>
      </c>
      <c r="Z108" s="76"/>
      <c r="AA108" s="76"/>
      <c r="AB108" s="76"/>
      <c r="AC108" s="76"/>
      <c r="AD108" s="76"/>
      <c r="AE108" s="76"/>
      <c r="AF108" s="76"/>
      <c r="AG108" s="76"/>
      <c r="AH108" s="25"/>
      <c r="AI108" s="25"/>
    </row>
    <row r="109" spans="1:35" ht="12.6" customHeight="1">
      <c r="A109" s="22"/>
      <c r="B109" s="65"/>
      <c r="C109" s="125"/>
      <c r="D109" s="68"/>
      <c r="E109" s="24"/>
      <c r="F109" s="114"/>
      <c r="G109" s="75"/>
      <c r="H109" s="76"/>
      <c r="I109" s="76"/>
      <c r="J109" s="76"/>
      <c r="K109" s="76"/>
      <c r="L109" s="76"/>
      <c r="M109" s="76"/>
      <c r="N109" s="76"/>
      <c r="O109" s="76"/>
      <c r="P109" s="25"/>
      <c r="Q109" s="25"/>
      <c r="R109" s="25"/>
      <c r="S109" s="44"/>
      <c r="T109" s="44"/>
      <c r="U109" s="44"/>
      <c r="V109" s="44"/>
      <c r="W109" s="44"/>
      <c r="X109" s="25"/>
      <c r="Y109" s="36"/>
      <c r="Z109" s="76"/>
      <c r="AA109" s="76"/>
      <c r="AB109" s="76"/>
      <c r="AC109" s="76"/>
      <c r="AD109" s="76"/>
      <c r="AE109" s="76"/>
      <c r="AF109" s="76"/>
      <c r="AG109" s="76"/>
      <c r="AH109" s="25"/>
      <c r="AI109" s="25"/>
    </row>
    <row r="110" spans="1:35" ht="3.95" customHeight="1">
      <c r="A110" s="22"/>
      <c r="B110" s="65"/>
      <c r="C110" s="69"/>
      <c r="D110" s="69"/>
      <c r="E110" s="24"/>
      <c r="F110" s="114"/>
      <c r="G110" s="75"/>
      <c r="H110" s="76"/>
      <c r="I110" s="76"/>
      <c r="J110" s="76"/>
      <c r="K110" s="76"/>
      <c r="L110" s="76"/>
      <c r="M110" s="76"/>
      <c r="N110" s="76"/>
      <c r="O110" s="76"/>
      <c r="P110" s="25"/>
      <c r="Q110" s="25"/>
      <c r="R110" s="25"/>
      <c r="S110" s="44"/>
      <c r="T110" s="44"/>
      <c r="U110" s="44"/>
      <c r="V110" s="44"/>
      <c r="W110" s="44"/>
      <c r="X110" s="25"/>
      <c r="Y110" s="35"/>
      <c r="Z110" s="76"/>
      <c r="AA110" s="76"/>
      <c r="AB110" s="76"/>
      <c r="AC110" s="76"/>
      <c r="AD110" s="76"/>
      <c r="AE110" s="76"/>
      <c r="AF110" s="76"/>
      <c r="AG110" s="76"/>
      <c r="AH110" s="25"/>
      <c r="AI110" s="25"/>
    </row>
    <row r="111" spans="1:35" ht="12.6" customHeight="1">
      <c r="A111" s="22"/>
      <c r="B111" s="65" t="s">
        <v>138</v>
      </c>
      <c r="C111" s="125" t="s">
        <v>68</v>
      </c>
      <c r="D111" s="139" t="s">
        <v>48</v>
      </c>
      <c r="E111" s="151" t="s">
        <v>37</v>
      </c>
      <c r="F111" s="113" t="s">
        <v>49</v>
      </c>
      <c r="G111" s="71" t="str">
        <f>G106</f>
        <v>11-06-2012</v>
      </c>
      <c r="H111" s="72" t="s">
        <v>62</v>
      </c>
      <c r="I111" s="74"/>
      <c r="J111" s="72" t="s">
        <v>63</v>
      </c>
      <c r="K111" s="72" t="s">
        <v>64</v>
      </c>
      <c r="L111" s="72" t="s">
        <v>65</v>
      </c>
      <c r="M111" s="72" t="s">
        <v>65</v>
      </c>
      <c r="N111" s="74"/>
      <c r="O111" s="89" t="s">
        <v>66</v>
      </c>
      <c r="P111" s="30"/>
      <c r="Q111" s="25"/>
      <c r="R111" s="167" t="s">
        <v>45</v>
      </c>
      <c r="S111" s="44">
        <v>2082032.23</v>
      </c>
      <c r="T111" s="58"/>
      <c r="U111" s="58"/>
      <c r="V111" s="44">
        <f>'[1]REPAIR PROJECTS'!$G$246</f>
        <v>2069138.5</v>
      </c>
      <c r="W111" s="44"/>
      <c r="X111" s="25"/>
      <c r="Y111" s="84" t="s">
        <v>103</v>
      </c>
      <c r="Z111" s="76"/>
      <c r="AA111" s="89" t="s">
        <v>59</v>
      </c>
      <c r="AB111" s="83"/>
      <c r="AC111" s="89" t="s">
        <v>62</v>
      </c>
      <c r="AD111" s="83" t="str">
        <f>AC111</f>
        <v>11-09-2012</v>
      </c>
      <c r="AE111" s="89" t="s">
        <v>128</v>
      </c>
      <c r="AF111" s="89" t="s">
        <v>65</v>
      </c>
      <c r="AG111" s="89" t="s">
        <v>66</v>
      </c>
      <c r="AH111" s="25"/>
      <c r="AI111" s="25"/>
    </row>
    <row r="112" spans="1:35" ht="12.6" customHeight="1">
      <c r="A112" s="22"/>
      <c r="B112" s="65"/>
      <c r="C112" s="125"/>
      <c r="D112" s="139"/>
      <c r="E112" s="151"/>
      <c r="F112" s="113"/>
      <c r="G112" s="73"/>
      <c r="H112" s="74"/>
      <c r="I112" s="74"/>
      <c r="J112" s="83"/>
      <c r="K112" s="83"/>
      <c r="L112" s="76"/>
      <c r="M112" s="76"/>
      <c r="N112" s="76"/>
      <c r="O112" s="76"/>
      <c r="P112" s="25"/>
      <c r="Q112" s="25"/>
      <c r="R112" s="167"/>
      <c r="S112" s="58"/>
      <c r="T112" s="58"/>
      <c r="U112" s="58"/>
      <c r="V112" s="58"/>
      <c r="W112" s="44"/>
      <c r="X112" s="25"/>
      <c r="Y112" s="84" t="s">
        <v>104</v>
      </c>
      <c r="Z112" s="76"/>
      <c r="AA112" s="76"/>
      <c r="AB112" s="76"/>
      <c r="AC112" s="76"/>
      <c r="AD112" s="76"/>
      <c r="AE112" s="76"/>
      <c r="AF112" s="76"/>
      <c r="AG112" s="76"/>
      <c r="AH112" s="25"/>
      <c r="AI112" s="25"/>
    </row>
    <row r="113" spans="1:35" ht="12.6" customHeight="1">
      <c r="A113" s="22"/>
      <c r="B113" s="53"/>
      <c r="C113" s="125"/>
      <c r="D113" s="70"/>
      <c r="E113" s="60"/>
      <c r="F113" s="113"/>
      <c r="G113" s="73"/>
      <c r="H113" s="74"/>
      <c r="I113" s="74"/>
      <c r="J113" s="83"/>
      <c r="K113" s="83"/>
      <c r="L113" s="76"/>
      <c r="M113" s="76"/>
      <c r="N113" s="76"/>
      <c r="O113" s="76"/>
      <c r="P113" s="25"/>
      <c r="Q113" s="25"/>
      <c r="R113" s="46"/>
      <c r="S113" s="58"/>
      <c r="T113" s="58"/>
      <c r="U113" s="58"/>
      <c r="V113" s="58"/>
      <c r="W113" s="44"/>
      <c r="X113" s="25"/>
      <c r="Y113" s="85" t="s">
        <v>105</v>
      </c>
      <c r="Z113" s="76"/>
      <c r="AA113" s="76"/>
      <c r="AB113" s="76"/>
      <c r="AC113" s="76"/>
      <c r="AD113" s="76"/>
      <c r="AE113" s="76"/>
      <c r="AF113" s="76"/>
      <c r="AG113" s="76"/>
      <c r="AH113" s="25"/>
      <c r="AI113" s="25"/>
    </row>
    <row r="114" spans="1:35" ht="12.6" customHeight="1">
      <c r="A114" s="22"/>
      <c r="B114" s="53"/>
      <c r="C114" s="125"/>
      <c r="D114" s="68"/>
      <c r="E114" s="24"/>
      <c r="F114" s="114"/>
      <c r="G114" s="75"/>
      <c r="H114" s="76"/>
      <c r="I114" s="76"/>
      <c r="J114" s="76"/>
      <c r="K114" s="76"/>
      <c r="L114" s="76"/>
      <c r="M114" s="76"/>
      <c r="N114" s="76"/>
      <c r="O114" s="76"/>
      <c r="P114" s="25"/>
      <c r="Q114" s="25"/>
      <c r="R114" s="25"/>
      <c r="S114" s="44"/>
      <c r="T114" s="44"/>
      <c r="U114" s="44"/>
      <c r="V114" s="44"/>
      <c r="W114" s="44"/>
      <c r="X114" s="25"/>
      <c r="Y114" s="31"/>
      <c r="Z114" s="76"/>
      <c r="AA114" s="76"/>
      <c r="AB114" s="76"/>
      <c r="AC114" s="76"/>
      <c r="AD114" s="76"/>
      <c r="AE114" s="76"/>
      <c r="AF114" s="76"/>
      <c r="AG114" s="76"/>
      <c r="AH114" s="25"/>
      <c r="AI114" s="25"/>
    </row>
    <row r="115" spans="1:35" ht="3.95" customHeight="1">
      <c r="A115" s="22"/>
      <c r="B115" s="53"/>
      <c r="C115" s="69"/>
      <c r="D115" s="69"/>
      <c r="E115" s="24"/>
      <c r="F115" s="114"/>
      <c r="G115" s="75"/>
      <c r="H115" s="76"/>
      <c r="I115" s="76"/>
      <c r="J115" s="76"/>
      <c r="K115" s="76"/>
      <c r="L115" s="76"/>
      <c r="M115" s="76"/>
      <c r="N115" s="76"/>
      <c r="O115" s="76"/>
      <c r="P115" s="25"/>
      <c r="Q115" s="25"/>
      <c r="R115" s="25"/>
      <c r="S115" s="44"/>
      <c r="T115" s="44"/>
      <c r="U115" s="44"/>
      <c r="V115" s="44"/>
      <c r="W115" s="44"/>
      <c r="X115" s="25"/>
      <c r="Y115" s="31"/>
      <c r="Z115" s="76"/>
      <c r="AA115" s="76"/>
      <c r="AB115" s="76"/>
      <c r="AC115" s="76"/>
      <c r="AD115" s="76"/>
      <c r="AE115" s="76"/>
      <c r="AF115" s="76"/>
      <c r="AG115" s="76"/>
      <c r="AH115" s="25"/>
      <c r="AI115" s="25"/>
    </row>
    <row r="116" spans="1:35" ht="12.6" customHeight="1">
      <c r="A116" s="32"/>
      <c r="B116" s="54" t="s">
        <v>139</v>
      </c>
      <c r="C116" s="125" t="s">
        <v>70</v>
      </c>
      <c r="D116" s="139" t="s">
        <v>71</v>
      </c>
      <c r="E116" s="151" t="s">
        <v>37</v>
      </c>
      <c r="F116" s="113" t="s">
        <v>49</v>
      </c>
      <c r="G116" s="71" t="str">
        <f>G106</f>
        <v>11-06-2012</v>
      </c>
      <c r="H116" s="72" t="s">
        <v>62</v>
      </c>
      <c r="I116" s="74"/>
      <c r="J116" s="72" t="s">
        <v>63</v>
      </c>
      <c r="K116" s="72" t="s">
        <v>64</v>
      </c>
      <c r="L116" s="72" t="s">
        <v>65</v>
      </c>
      <c r="M116" s="72" t="s">
        <v>65</v>
      </c>
      <c r="N116" s="74"/>
      <c r="O116" s="89" t="s">
        <v>66</v>
      </c>
      <c r="P116" s="30"/>
      <c r="Q116" s="25"/>
      <c r="R116" s="167" t="s">
        <v>45</v>
      </c>
      <c r="S116" s="44">
        <v>1266769.6100000001</v>
      </c>
      <c r="T116" s="58"/>
      <c r="U116" s="58"/>
      <c r="V116" s="44">
        <f>'[1]REPAIR PROJECTS'!$G$264</f>
        <v>1248810.3799999999</v>
      </c>
      <c r="W116" s="117"/>
      <c r="X116" s="32"/>
      <c r="Y116" s="84" t="s">
        <v>103</v>
      </c>
      <c r="Z116" s="76"/>
      <c r="AA116" s="76" t="str">
        <f>AA111</f>
        <v>11-05-2012</v>
      </c>
      <c r="AB116" s="76"/>
      <c r="AC116" s="76" t="str">
        <f>AC111</f>
        <v>11-09-2012</v>
      </c>
      <c r="AD116" s="76" t="str">
        <f>AD111</f>
        <v>11-09-2012</v>
      </c>
      <c r="AE116" s="76" t="str">
        <f>AE111</f>
        <v>11-26-2012</v>
      </c>
      <c r="AF116" s="76" t="str">
        <f>AF111</f>
        <v>11-28-2012</v>
      </c>
      <c r="AG116" s="90" t="s">
        <v>146</v>
      </c>
      <c r="AH116" s="25"/>
      <c r="AI116" s="25"/>
    </row>
    <row r="117" spans="1:35" ht="12.6" customHeight="1">
      <c r="A117" s="32"/>
      <c r="B117" s="55"/>
      <c r="C117" s="125"/>
      <c r="D117" s="139"/>
      <c r="E117" s="151"/>
      <c r="F117" s="113"/>
      <c r="G117" s="73"/>
      <c r="H117" s="74"/>
      <c r="I117" s="74"/>
      <c r="J117" s="83"/>
      <c r="K117" s="83"/>
      <c r="L117" s="76"/>
      <c r="M117" s="76"/>
      <c r="N117" s="76"/>
      <c r="O117" s="76"/>
      <c r="P117" s="25"/>
      <c r="Q117" s="25"/>
      <c r="R117" s="167"/>
      <c r="S117" s="58"/>
      <c r="T117" s="58"/>
      <c r="U117" s="58"/>
      <c r="V117" s="58"/>
      <c r="W117" s="117"/>
      <c r="X117" s="32"/>
      <c r="Y117" s="84" t="s">
        <v>104</v>
      </c>
      <c r="Z117" s="76"/>
      <c r="AA117" s="76"/>
      <c r="AB117" s="76"/>
      <c r="AC117" s="76"/>
      <c r="AD117" s="76"/>
      <c r="AE117" s="76"/>
      <c r="AF117" s="76"/>
      <c r="AG117" s="76"/>
      <c r="AH117" s="25"/>
      <c r="AI117" s="25"/>
    </row>
    <row r="118" spans="1:35" ht="12.6" customHeight="1">
      <c r="A118" s="32"/>
      <c r="B118" s="55"/>
      <c r="C118" s="125"/>
      <c r="D118" s="70"/>
      <c r="E118" s="48"/>
      <c r="F118" s="113"/>
      <c r="G118" s="73"/>
      <c r="H118" s="74"/>
      <c r="I118" s="74"/>
      <c r="J118" s="83"/>
      <c r="K118" s="83"/>
      <c r="L118" s="76"/>
      <c r="M118" s="76"/>
      <c r="N118" s="76"/>
      <c r="O118" s="76"/>
      <c r="P118" s="25"/>
      <c r="Q118" s="25"/>
      <c r="R118" s="46"/>
      <c r="S118" s="58"/>
      <c r="T118" s="58"/>
      <c r="U118" s="58"/>
      <c r="V118" s="58"/>
      <c r="W118" s="117"/>
      <c r="X118" s="32"/>
      <c r="Y118" s="85" t="s">
        <v>105</v>
      </c>
      <c r="Z118" s="76"/>
      <c r="AA118" s="76"/>
      <c r="AB118" s="76"/>
      <c r="AC118" s="76"/>
      <c r="AD118" s="76"/>
      <c r="AE118" s="76"/>
      <c r="AF118" s="76"/>
      <c r="AG118" s="76"/>
      <c r="AH118" s="25"/>
      <c r="AI118" s="25"/>
    </row>
    <row r="119" spans="1:35" ht="12.6" customHeight="1">
      <c r="A119" s="32"/>
      <c r="B119" s="55"/>
      <c r="C119" s="125"/>
      <c r="D119" s="68"/>
      <c r="E119" s="24"/>
      <c r="F119" s="114"/>
      <c r="G119" s="75"/>
      <c r="H119" s="76"/>
      <c r="I119" s="76"/>
      <c r="J119" s="76"/>
      <c r="K119" s="76"/>
      <c r="L119" s="76"/>
      <c r="M119" s="76"/>
      <c r="N119" s="76"/>
      <c r="O119" s="76"/>
      <c r="P119" s="25"/>
      <c r="Q119" s="25"/>
      <c r="R119" s="25"/>
      <c r="S119" s="44"/>
      <c r="T119" s="44"/>
      <c r="U119" s="44"/>
      <c r="V119" s="44"/>
      <c r="W119" s="117"/>
      <c r="X119" s="32"/>
      <c r="Y119" s="31"/>
      <c r="Z119" s="76"/>
      <c r="AA119" s="76"/>
      <c r="AB119" s="76"/>
      <c r="AC119" s="76"/>
      <c r="AD119" s="76"/>
      <c r="AE119" s="76"/>
      <c r="AF119" s="76"/>
      <c r="AG119" s="76"/>
      <c r="AH119" s="25"/>
      <c r="AI119" s="25"/>
    </row>
    <row r="120" spans="1:35" ht="3.95" customHeight="1">
      <c r="A120" s="32"/>
      <c r="B120" s="55"/>
      <c r="C120" s="69"/>
      <c r="D120" s="68"/>
      <c r="E120" s="24"/>
      <c r="F120" s="114"/>
      <c r="G120" s="75"/>
      <c r="H120" s="76"/>
      <c r="I120" s="76"/>
      <c r="J120" s="76"/>
      <c r="K120" s="76"/>
      <c r="L120" s="76"/>
      <c r="M120" s="76"/>
      <c r="N120" s="76"/>
      <c r="O120" s="76"/>
      <c r="P120" s="25"/>
      <c r="Q120" s="25"/>
      <c r="R120" s="25"/>
      <c r="S120" s="44"/>
      <c r="T120" s="44"/>
      <c r="U120" s="44"/>
      <c r="V120" s="44"/>
      <c r="W120" s="117"/>
      <c r="X120" s="32"/>
      <c r="Y120" s="31"/>
      <c r="Z120" s="76"/>
      <c r="AA120" s="76"/>
      <c r="AB120" s="76"/>
      <c r="AC120" s="76"/>
      <c r="AD120" s="76"/>
      <c r="AE120" s="76"/>
      <c r="AF120" s="76"/>
      <c r="AG120" s="76"/>
      <c r="AH120" s="25"/>
      <c r="AI120" s="25"/>
    </row>
    <row r="121" spans="1:35" ht="12.6" customHeight="1">
      <c r="A121" s="32"/>
      <c r="B121" s="54" t="s">
        <v>140</v>
      </c>
      <c r="C121" s="125" t="s">
        <v>74</v>
      </c>
      <c r="D121" s="139" t="s">
        <v>48</v>
      </c>
      <c r="E121" s="151" t="s">
        <v>37</v>
      </c>
      <c r="F121" s="113" t="s">
        <v>49</v>
      </c>
      <c r="G121" s="71" t="str">
        <f>G116</f>
        <v>11-06-2012</v>
      </c>
      <c r="H121" s="72" t="s">
        <v>62</v>
      </c>
      <c r="I121" s="74"/>
      <c r="J121" s="72" t="s">
        <v>63</v>
      </c>
      <c r="K121" s="72" t="s">
        <v>64</v>
      </c>
      <c r="L121" s="72" t="s">
        <v>65</v>
      </c>
      <c r="M121" s="72" t="s">
        <v>65</v>
      </c>
      <c r="N121" s="74"/>
      <c r="O121" s="89" t="s">
        <v>66</v>
      </c>
      <c r="P121" s="30"/>
      <c r="Q121" s="25"/>
      <c r="R121" s="167" t="s">
        <v>45</v>
      </c>
      <c r="S121" s="44">
        <v>1448481.94</v>
      </c>
      <c r="T121" s="58"/>
      <c r="U121" s="58"/>
      <c r="V121" s="44">
        <f>'[1]REPAIR PROJECTS'!$G$161</f>
        <v>1438624.2</v>
      </c>
      <c r="W121" s="117"/>
      <c r="X121" s="32"/>
      <c r="Y121" s="84" t="s">
        <v>103</v>
      </c>
      <c r="Z121" s="76"/>
      <c r="AA121" s="89" t="s">
        <v>59</v>
      </c>
      <c r="AB121" s="83"/>
      <c r="AC121" s="89" t="s">
        <v>62</v>
      </c>
      <c r="AD121" s="83" t="str">
        <f>AC121</f>
        <v>11-09-2012</v>
      </c>
      <c r="AE121" s="89" t="s">
        <v>128</v>
      </c>
      <c r="AF121" s="89" t="s">
        <v>65</v>
      </c>
      <c r="AG121" s="89" t="s">
        <v>66</v>
      </c>
      <c r="AH121" s="25"/>
      <c r="AI121" s="25"/>
    </row>
    <row r="122" spans="1:35" ht="12.6" customHeight="1">
      <c r="A122" s="32"/>
      <c r="B122" s="55"/>
      <c r="C122" s="125"/>
      <c r="D122" s="139"/>
      <c r="E122" s="151"/>
      <c r="F122" s="113"/>
      <c r="G122" s="73"/>
      <c r="H122" s="74"/>
      <c r="I122" s="74"/>
      <c r="J122" s="83"/>
      <c r="K122" s="83"/>
      <c r="L122" s="76"/>
      <c r="M122" s="76"/>
      <c r="N122" s="76"/>
      <c r="O122" s="76"/>
      <c r="P122" s="25"/>
      <c r="Q122" s="25"/>
      <c r="R122" s="167"/>
      <c r="S122" s="58"/>
      <c r="T122" s="58"/>
      <c r="U122" s="58"/>
      <c r="V122" s="58"/>
      <c r="W122" s="117"/>
      <c r="X122" s="32"/>
      <c r="Y122" s="84" t="s">
        <v>104</v>
      </c>
      <c r="Z122" s="76"/>
      <c r="AA122" s="76"/>
      <c r="AB122" s="76"/>
      <c r="AC122" s="76"/>
      <c r="AD122" s="76"/>
      <c r="AE122" s="76"/>
      <c r="AF122" s="76"/>
      <c r="AG122" s="76"/>
      <c r="AH122" s="25"/>
      <c r="AI122" s="25"/>
    </row>
    <row r="123" spans="1:35" ht="12.6" customHeight="1">
      <c r="A123" s="32"/>
      <c r="B123" s="55"/>
      <c r="C123" s="125"/>
      <c r="D123" s="70"/>
      <c r="E123" s="60"/>
      <c r="F123" s="113"/>
      <c r="G123" s="73"/>
      <c r="H123" s="74"/>
      <c r="I123" s="74"/>
      <c r="J123" s="83"/>
      <c r="K123" s="83"/>
      <c r="L123" s="76"/>
      <c r="M123" s="76"/>
      <c r="N123" s="76"/>
      <c r="O123" s="76"/>
      <c r="P123" s="25"/>
      <c r="Q123" s="25"/>
      <c r="R123" s="46"/>
      <c r="S123" s="58"/>
      <c r="T123" s="58"/>
      <c r="U123" s="58"/>
      <c r="V123" s="58"/>
      <c r="W123" s="117"/>
      <c r="X123" s="32"/>
      <c r="Y123" s="85" t="s">
        <v>105</v>
      </c>
      <c r="Z123" s="76"/>
      <c r="AA123" s="76"/>
      <c r="AB123" s="76"/>
      <c r="AC123" s="76"/>
      <c r="AD123" s="76"/>
      <c r="AE123" s="76"/>
      <c r="AF123" s="76"/>
      <c r="AG123" s="76"/>
      <c r="AH123" s="25"/>
      <c r="AI123" s="25"/>
    </row>
    <row r="124" spans="1:35" ht="12.6" customHeight="1">
      <c r="A124" s="32"/>
      <c r="B124" s="55"/>
      <c r="C124" s="125"/>
      <c r="D124" s="68"/>
      <c r="E124" s="24"/>
      <c r="F124" s="114"/>
      <c r="G124" s="75"/>
      <c r="H124" s="76"/>
      <c r="I124" s="76"/>
      <c r="J124" s="76"/>
      <c r="K124" s="76"/>
      <c r="L124" s="76"/>
      <c r="M124" s="76"/>
      <c r="N124" s="76"/>
      <c r="O124" s="76"/>
      <c r="P124" s="25"/>
      <c r="Q124" s="25"/>
      <c r="R124" s="25"/>
      <c r="S124" s="44"/>
      <c r="T124" s="44"/>
      <c r="U124" s="44"/>
      <c r="V124" s="44"/>
      <c r="W124" s="117"/>
      <c r="X124" s="32"/>
      <c r="Y124" s="31"/>
      <c r="Z124" s="76"/>
      <c r="AA124" s="76"/>
      <c r="AB124" s="76"/>
      <c r="AC124" s="76"/>
      <c r="AD124" s="76"/>
      <c r="AE124" s="76"/>
      <c r="AF124" s="76"/>
      <c r="AG124" s="76"/>
      <c r="AH124" s="25"/>
      <c r="AI124" s="25"/>
    </row>
    <row r="125" spans="1:35" ht="3.95" customHeight="1">
      <c r="A125" s="32"/>
      <c r="B125" s="55"/>
      <c r="C125" s="69"/>
      <c r="D125" s="68"/>
      <c r="E125" s="24"/>
      <c r="F125" s="114"/>
      <c r="G125" s="75"/>
      <c r="H125" s="76"/>
      <c r="I125" s="76"/>
      <c r="J125" s="76"/>
      <c r="K125" s="76"/>
      <c r="L125" s="76"/>
      <c r="M125" s="76"/>
      <c r="N125" s="76"/>
      <c r="O125" s="76"/>
      <c r="P125" s="25"/>
      <c r="Q125" s="25"/>
      <c r="R125" s="25"/>
      <c r="S125" s="44"/>
      <c r="T125" s="44"/>
      <c r="U125" s="44"/>
      <c r="V125" s="44"/>
      <c r="W125" s="117"/>
      <c r="X125" s="32"/>
      <c r="Y125" s="31"/>
      <c r="Z125" s="76"/>
      <c r="AA125" s="76"/>
      <c r="AB125" s="76"/>
      <c r="AC125" s="76"/>
      <c r="AD125" s="76"/>
      <c r="AE125" s="76"/>
      <c r="AF125" s="76"/>
      <c r="AG125" s="76"/>
      <c r="AH125" s="25"/>
      <c r="AI125" s="25"/>
    </row>
    <row r="126" spans="1:35" ht="12.6" customHeight="1">
      <c r="A126" s="32"/>
      <c r="B126" s="54" t="s">
        <v>141</v>
      </c>
      <c r="C126" s="125" t="s">
        <v>76</v>
      </c>
      <c r="D126" s="139" t="s">
        <v>77</v>
      </c>
      <c r="E126" s="151" t="s">
        <v>37</v>
      </c>
      <c r="F126" s="113" t="s">
        <v>49</v>
      </c>
      <c r="G126" s="71" t="str">
        <f>G121</f>
        <v>11-06-2012</v>
      </c>
      <c r="H126" s="72" t="s">
        <v>62</v>
      </c>
      <c r="I126" s="74"/>
      <c r="J126" s="72" t="s">
        <v>63</v>
      </c>
      <c r="K126" s="72" t="s">
        <v>64</v>
      </c>
      <c r="L126" s="72" t="s">
        <v>65</v>
      </c>
      <c r="M126" s="72" t="s">
        <v>65</v>
      </c>
      <c r="N126" s="74"/>
      <c r="O126" s="89" t="s">
        <v>66</v>
      </c>
      <c r="P126" s="30"/>
      <c r="Q126" s="25"/>
      <c r="R126" s="167" t="s">
        <v>45</v>
      </c>
      <c r="S126" s="44">
        <v>1979117.92</v>
      </c>
      <c r="T126" s="58"/>
      <c r="U126" s="58"/>
      <c r="V126" s="44">
        <f>'[1]REPAIR PROJECTS'!$G$170</f>
        <v>1971485.7</v>
      </c>
      <c r="W126" s="117"/>
      <c r="X126" s="32"/>
      <c r="Y126" s="84" t="s">
        <v>103</v>
      </c>
      <c r="Z126" s="79"/>
      <c r="AA126" s="89" t="s">
        <v>59</v>
      </c>
      <c r="AB126" s="83"/>
      <c r="AC126" s="89" t="s">
        <v>62</v>
      </c>
      <c r="AD126" s="83" t="str">
        <f>AC126</f>
        <v>11-09-2012</v>
      </c>
      <c r="AE126" s="89" t="s">
        <v>128</v>
      </c>
      <c r="AF126" s="89" t="s">
        <v>65</v>
      </c>
      <c r="AG126" s="89" t="s">
        <v>66</v>
      </c>
      <c r="AH126" s="32"/>
      <c r="AI126" s="32"/>
    </row>
    <row r="127" spans="1:35" ht="12.6" customHeight="1">
      <c r="A127" s="32"/>
      <c r="B127" s="55"/>
      <c r="C127" s="125"/>
      <c r="D127" s="139"/>
      <c r="E127" s="151"/>
      <c r="F127" s="113"/>
      <c r="G127" s="73"/>
      <c r="H127" s="74"/>
      <c r="I127" s="74"/>
      <c r="J127" s="83"/>
      <c r="K127" s="83"/>
      <c r="L127" s="76"/>
      <c r="M127" s="76"/>
      <c r="N127" s="76"/>
      <c r="O127" s="76"/>
      <c r="P127" s="25"/>
      <c r="Q127" s="25"/>
      <c r="R127" s="167"/>
      <c r="S127" s="58"/>
      <c r="T127" s="58"/>
      <c r="U127" s="58"/>
      <c r="V127" s="58"/>
      <c r="W127" s="117"/>
      <c r="X127" s="32"/>
      <c r="Y127" s="84" t="s">
        <v>104</v>
      </c>
      <c r="Z127" s="79"/>
      <c r="AA127" s="79"/>
      <c r="AB127" s="79"/>
      <c r="AC127" s="79"/>
      <c r="AD127" s="79"/>
      <c r="AE127" s="79"/>
      <c r="AF127" s="79"/>
      <c r="AG127" s="79"/>
      <c r="AH127" s="32"/>
      <c r="AI127" s="32"/>
    </row>
    <row r="128" spans="1:35" ht="12.6" customHeight="1">
      <c r="A128" s="32"/>
      <c r="B128" s="55"/>
      <c r="C128" s="125"/>
      <c r="D128" s="68"/>
      <c r="E128" s="24"/>
      <c r="F128" s="114"/>
      <c r="G128" s="75"/>
      <c r="H128" s="76"/>
      <c r="I128" s="76"/>
      <c r="J128" s="76"/>
      <c r="K128" s="76"/>
      <c r="L128" s="76"/>
      <c r="M128" s="76"/>
      <c r="N128" s="76"/>
      <c r="O128" s="76"/>
      <c r="P128" s="25"/>
      <c r="Q128" s="25"/>
      <c r="R128" s="25"/>
      <c r="S128" s="44"/>
      <c r="T128" s="44"/>
      <c r="U128" s="44"/>
      <c r="V128" s="44"/>
      <c r="W128" s="117"/>
      <c r="X128" s="32"/>
      <c r="Y128" s="85" t="s">
        <v>105</v>
      </c>
      <c r="Z128" s="79"/>
      <c r="AA128" s="79"/>
      <c r="AB128" s="79"/>
      <c r="AC128" s="79"/>
      <c r="AD128" s="79"/>
      <c r="AE128" s="79"/>
      <c r="AF128" s="79"/>
      <c r="AG128" s="79"/>
      <c r="AH128" s="32"/>
      <c r="AI128" s="32"/>
    </row>
    <row r="129" spans="1:35" ht="3.95" customHeight="1">
      <c r="A129" s="32"/>
      <c r="B129" s="55"/>
      <c r="C129" s="69"/>
      <c r="D129" s="68"/>
      <c r="E129" s="24"/>
      <c r="F129" s="114"/>
      <c r="G129" s="75"/>
      <c r="H129" s="76"/>
      <c r="I129" s="76"/>
      <c r="J129" s="76"/>
      <c r="K129" s="76"/>
      <c r="L129" s="76"/>
      <c r="M129" s="76"/>
      <c r="N129" s="76"/>
      <c r="O129" s="76"/>
      <c r="P129" s="25"/>
      <c r="Q129" s="25"/>
      <c r="R129" s="25"/>
      <c r="S129" s="44"/>
      <c r="T129" s="44"/>
      <c r="U129" s="44"/>
      <c r="V129" s="44"/>
      <c r="W129" s="117"/>
      <c r="X129" s="32"/>
      <c r="Y129" s="32"/>
      <c r="Z129" s="79"/>
      <c r="AA129" s="79"/>
      <c r="AB129" s="79"/>
      <c r="AC129" s="79"/>
      <c r="AD129" s="79"/>
      <c r="AE129" s="79"/>
      <c r="AF129" s="79"/>
      <c r="AG129" s="79"/>
      <c r="AH129" s="32"/>
      <c r="AI129" s="32"/>
    </row>
    <row r="130" spans="1:35" ht="12.6" customHeight="1">
      <c r="A130" s="32"/>
      <c r="B130" s="54" t="s">
        <v>142</v>
      </c>
      <c r="C130" s="125" t="s">
        <v>79</v>
      </c>
      <c r="D130" s="139" t="s">
        <v>36</v>
      </c>
      <c r="E130" s="151" t="s">
        <v>37</v>
      </c>
      <c r="F130" s="72" t="s">
        <v>62</v>
      </c>
      <c r="G130" s="71" t="s">
        <v>88</v>
      </c>
      <c r="H130" s="72" t="s">
        <v>80</v>
      </c>
      <c r="I130" s="74"/>
      <c r="J130" s="72" t="s">
        <v>81</v>
      </c>
      <c r="K130" s="72" t="s">
        <v>40</v>
      </c>
      <c r="L130" s="72" t="s">
        <v>82</v>
      </c>
      <c r="M130" s="72" t="s">
        <v>83</v>
      </c>
      <c r="N130" s="74"/>
      <c r="O130" s="89" t="s">
        <v>66</v>
      </c>
      <c r="P130" s="30"/>
      <c r="Q130" s="30"/>
      <c r="R130" s="167" t="s">
        <v>45</v>
      </c>
      <c r="S130" s="44">
        <v>14651177.34</v>
      </c>
      <c r="T130" s="58"/>
      <c r="U130" s="58"/>
      <c r="V130" s="44">
        <f>'[1]REPAIR PROJECTS'!$G$272</f>
        <v>14622173.24</v>
      </c>
      <c r="W130" s="117"/>
      <c r="X130" s="32"/>
      <c r="Y130" s="84" t="s">
        <v>103</v>
      </c>
      <c r="Z130" s="81" t="s">
        <v>59</v>
      </c>
      <c r="AA130" s="89" t="s">
        <v>88</v>
      </c>
      <c r="AB130" s="83"/>
      <c r="AC130" s="89" t="s">
        <v>147</v>
      </c>
      <c r="AD130" s="83" t="str">
        <f>AC130</f>
        <v>11-19-2012</v>
      </c>
      <c r="AE130" s="89" t="s">
        <v>81</v>
      </c>
      <c r="AF130" s="89" t="s">
        <v>83</v>
      </c>
      <c r="AG130" s="89" t="s">
        <v>66</v>
      </c>
      <c r="AH130" s="32"/>
      <c r="AI130" s="32"/>
    </row>
    <row r="131" spans="1:35" ht="12.6" customHeight="1">
      <c r="A131" s="32"/>
      <c r="B131" s="55"/>
      <c r="C131" s="125"/>
      <c r="D131" s="139"/>
      <c r="E131" s="151"/>
      <c r="F131" s="113"/>
      <c r="G131" s="73"/>
      <c r="H131" s="74"/>
      <c r="I131" s="74"/>
      <c r="J131" s="83" t="s">
        <v>41</v>
      </c>
      <c r="K131" s="83" t="s">
        <v>42</v>
      </c>
      <c r="L131" s="74"/>
      <c r="M131" s="74"/>
      <c r="N131" s="74"/>
      <c r="O131" s="74"/>
      <c r="P131" s="30"/>
      <c r="Q131" s="30"/>
      <c r="R131" s="167"/>
      <c r="S131" s="58"/>
      <c r="T131" s="58"/>
      <c r="U131" s="58"/>
      <c r="V131" s="58"/>
      <c r="W131" s="117"/>
      <c r="X131" s="32"/>
      <c r="Y131" s="84" t="s">
        <v>104</v>
      </c>
      <c r="Z131" s="79"/>
      <c r="AA131" s="79"/>
      <c r="AB131" s="79"/>
      <c r="AC131" s="83" t="s">
        <v>116</v>
      </c>
      <c r="AD131" s="83" t="s">
        <v>42</v>
      </c>
      <c r="AE131" s="79"/>
      <c r="AF131" s="79"/>
      <c r="AG131" s="79"/>
      <c r="AH131" s="32"/>
      <c r="AI131" s="32"/>
    </row>
    <row r="132" spans="1:35" ht="12.6" customHeight="1">
      <c r="A132" s="32"/>
      <c r="B132" s="55"/>
      <c r="C132" s="125"/>
      <c r="D132" s="68"/>
      <c r="E132" s="24"/>
      <c r="F132" s="114"/>
      <c r="G132" s="75"/>
      <c r="H132" s="76"/>
      <c r="I132" s="76"/>
      <c r="J132" s="76"/>
      <c r="K132" s="76"/>
      <c r="L132" s="76"/>
      <c r="M132" s="76"/>
      <c r="N132" s="76"/>
      <c r="O132" s="76"/>
      <c r="P132" s="25"/>
      <c r="Q132" s="25"/>
      <c r="R132" s="25"/>
      <c r="S132" s="44"/>
      <c r="T132" s="44"/>
      <c r="U132" s="44"/>
      <c r="V132" s="44"/>
      <c r="W132" s="117"/>
      <c r="X132" s="32"/>
      <c r="Y132" s="85" t="s">
        <v>105</v>
      </c>
      <c r="Z132" s="79"/>
      <c r="AA132" s="79"/>
      <c r="AB132" s="79"/>
      <c r="AC132" s="79"/>
      <c r="AD132" s="79"/>
      <c r="AE132" s="79"/>
      <c r="AF132" s="79"/>
      <c r="AG132" s="79"/>
      <c r="AH132" s="32"/>
      <c r="AI132" s="32"/>
    </row>
    <row r="133" spans="1:35" ht="12.6" customHeight="1">
      <c r="A133" s="32"/>
      <c r="B133" s="55"/>
      <c r="C133" s="125"/>
      <c r="D133" s="68"/>
      <c r="E133" s="24"/>
      <c r="F133" s="114"/>
      <c r="G133" s="75"/>
      <c r="H133" s="76"/>
      <c r="I133" s="76"/>
      <c r="J133" s="76"/>
      <c r="K133" s="76"/>
      <c r="L133" s="76"/>
      <c r="M133" s="76"/>
      <c r="N133" s="76"/>
      <c r="O133" s="76"/>
      <c r="P133" s="25"/>
      <c r="Q133" s="25"/>
      <c r="R133" s="25"/>
      <c r="S133" s="44"/>
      <c r="T133" s="44"/>
      <c r="U133" s="44"/>
      <c r="V133" s="44"/>
      <c r="W133" s="117"/>
      <c r="X133" s="32"/>
      <c r="Y133" s="32"/>
      <c r="Z133" s="79"/>
      <c r="AA133" s="79"/>
      <c r="AB133" s="79"/>
      <c r="AC133" s="79"/>
      <c r="AD133" s="79"/>
      <c r="AE133" s="79"/>
      <c r="AF133" s="79"/>
      <c r="AG133" s="79"/>
      <c r="AH133" s="32"/>
      <c r="AI133" s="32"/>
    </row>
    <row r="134" spans="1:35" ht="12.6" customHeight="1">
      <c r="A134" s="32"/>
      <c r="B134" s="55"/>
      <c r="C134" s="125"/>
      <c r="D134" s="68"/>
      <c r="E134" s="24"/>
      <c r="F134" s="114"/>
      <c r="G134" s="75"/>
      <c r="H134" s="76"/>
      <c r="I134" s="76"/>
      <c r="J134" s="76"/>
      <c r="K134" s="76"/>
      <c r="L134" s="76"/>
      <c r="M134" s="76"/>
      <c r="N134" s="76"/>
      <c r="O134" s="76"/>
      <c r="P134" s="25"/>
      <c r="Q134" s="25"/>
      <c r="R134" s="25"/>
      <c r="S134" s="44"/>
      <c r="T134" s="44"/>
      <c r="U134" s="44"/>
      <c r="V134" s="44"/>
      <c r="W134" s="117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1:35" ht="12.6" customHeight="1">
      <c r="A135" s="32"/>
      <c r="B135" s="55"/>
      <c r="C135" s="125"/>
      <c r="D135" s="68"/>
      <c r="E135" s="24"/>
      <c r="F135" s="114"/>
      <c r="G135" s="75"/>
      <c r="H135" s="76"/>
      <c r="I135" s="76"/>
      <c r="J135" s="76"/>
      <c r="K135" s="76"/>
      <c r="L135" s="76"/>
      <c r="M135" s="76"/>
      <c r="N135" s="76"/>
      <c r="O135" s="76"/>
      <c r="P135" s="25"/>
      <c r="Q135" s="25"/>
      <c r="R135" s="25"/>
      <c r="S135" s="44"/>
      <c r="T135" s="44"/>
      <c r="U135" s="44"/>
      <c r="V135" s="44"/>
      <c r="W135" s="117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pans="1:35" ht="3.95" customHeight="1">
      <c r="A136" s="14"/>
      <c r="B136" s="59"/>
      <c r="C136" s="62"/>
      <c r="D136" s="6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66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</row>
  </sheetData>
  <mergeCells count="153">
    <mergeCell ref="V99:X99"/>
    <mergeCell ref="B7:C8"/>
    <mergeCell ref="B6:C6"/>
    <mergeCell ref="C81:C91"/>
    <mergeCell ref="D81:D85"/>
    <mergeCell ref="E82:E83"/>
    <mergeCell ref="R82:R83"/>
    <mergeCell ref="B101:C101"/>
    <mergeCell ref="D43:D44"/>
    <mergeCell ref="E43:E44"/>
    <mergeCell ref="R43:R44"/>
    <mergeCell ref="D50:D51"/>
    <mergeCell ref="E50:E51"/>
    <mergeCell ref="R50:R51"/>
    <mergeCell ref="E32:E33"/>
    <mergeCell ref="E37:E38"/>
    <mergeCell ref="D37:D38"/>
    <mergeCell ref="R19:R20"/>
    <mergeCell ref="E19:E20"/>
    <mergeCell ref="D19:D20"/>
    <mergeCell ref="R32:R33"/>
    <mergeCell ref="V77:V78"/>
    <mergeCell ref="D64:D65"/>
    <mergeCell ref="R121:R122"/>
    <mergeCell ref="R126:R127"/>
    <mergeCell ref="R130:R131"/>
    <mergeCell ref="C130:C135"/>
    <mergeCell ref="D130:D131"/>
    <mergeCell ref="E130:E131"/>
    <mergeCell ref="R106:R107"/>
    <mergeCell ref="C121:C124"/>
    <mergeCell ref="D121:D122"/>
    <mergeCell ref="E121:E122"/>
    <mergeCell ref="C126:C128"/>
    <mergeCell ref="D126:D127"/>
    <mergeCell ref="E126:E127"/>
    <mergeCell ref="C111:C114"/>
    <mergeCell ref="R111:R112"/>
    <mergeCell ref="R116:R117"/>
    <mergeCell ref="D111:D112"/>
    <mergeCell ref="E111:E112"/>
    <mergeCell ref="C116:C119"/>
    <mergeCell ref="D116:D117"/>
    <mergeCell ref="E116:E117"/>
    <mergeCell ref="C106:C109"/>
    <mergeCell ref="D106:D107"/>
    <mergeCell ref="E106:E107"/>
    <mergeCell ref="S100:U101"/>
    <mergeCell ref="V100:X101"/>
    <mergeCell ref="R101:R102"/>
    <mergeCell ref="S102:S103"/>
    <mergeCell ref="T102:T103"/>
    <mergeCell ref="U102:U103"/>
    <mergeCell ref="V102:V103"/>
    <mergeCell ref="W102:W103"/>
    <mergeCell ref="X102:X103"/>
    <mergeCell ref="A101:A102"/>
    <mergeCell ref="D102:D103"/>
    <mergeCell ref="F102:F103"/>
    <mergeCell ref="H102:H103"/>
    <mergeCell ref="I102:I103"/>
    <mergeCell ref="J102:J103"/>
    <mergeCell ref="K102:K103"/>
    <mergeCell ref="L102:L103"/>
    <mergeCell ref="C76:C79"/>
    <mergeCell ref="D76:D77"/>
    <mergeCell ref="E76:E77"/>
    <mergeCell ref="F100:Q101"/>
    <mergeCell ref="M102:M103"/>
    <mergeCell ref="N102:N103"/>
    <mergeCell ref="O102:O103"/>
    <mergeCell ref="B102:C103"/>
    <mergeCell ref="AH4:AI4"/>
    <mergeCell ref="Y7:Y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Y5:AH6"/>
    <mergeCell ref="F5:Q6"/>
    <mergeCell ref="J7:J8"/>
    <mergeCell ref="K7:K8"/>
    <mergeCell ref="A1:X1"/>
    <mergeCell ref="A2:X2"/>
    <mergeCell ref="A3:X3"/>
    <mergeCell ref="A6:A7"/>
    <mergeCell ref="F7:F8"/>
    <mergeCell ref="I7:I8"/>
    <mergeCell ref="H7:H8"/>
    <mergeCell ref="D7:D8"/>
    <mergeCell ref="M7:M8"/>
    <mergeCell ref="N7:N8"/>
    <mergeCell ref="O7:O8"/>
    <mergeCell ref="P7:P8"/>
    <mergeCell ref="Q7:Q8"/>
    <mergeCell ref="W7:W8"/>
    <mergeCell ref="X7:X8"/>
    <mergeCell ref="L7:L8"/>
    <mergeCell ref="V4:X4"/>
    <mergeCell ref="V5:X6"/>
    <mergeCell ref="V7:V8"/>
    <mergeCell ref="R6:R7"/>
    <mergeCell ref="S7:S8"/>
    <mergeCell ref="T7:T8"/>
    <mergeCell ref="U7:U8"/>
    <mergeCell ref="E12:E13"/>
    <mergeCell ref="R12:R13"/>
    <mergeCell ref="C41:C47"/>
    <mergeCell ref="C24:C29"/>
    <mergeCell ref="C31:C34"/>
    <mergeCell ref="C36:C39"/>
    <mergeCell ref="C11:C16"/>
    <mergeCell ref="C18:C22"/>
    <mergeCell ref="E25:E26"/>
    <mergeCell ref="D12:D13"/>
    <mergeCell ref="D24:D27"/>
    <mergeCell ref="R25:R26"/>
    <mergeCell ref="D31:D34"/>
    <mergeCell ref="R37:R38"/>
    <mergeCell ref="S5:U6"/>
    <mergeCell ref="D41:D42"/>
    <mergeCell ref="E41:E42"/>
    <mergeCell ref="R41:R42"/>
    <mergeCell ref="C49:C53"/>
    <mergeCell ref="AH99:AI99"/>
    <mergeCell ref="Y100:AH101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H102:AH103"/>
    <mergeCell ref="AI102:AI103"/>
    <mergeCell ref="D56:D57"/>
    <mergeCell ref="E56:E57"/>
    <mergeCell ref="R56:R57"/>
    <mergeCell ref="C55:C61"/>
    <mergeCell ref="E64:E65"/>
    <mergeCell ref="R64:R65"/>
    <mergeCell ref="R76:R77"/>
    <mergeCell ref="P102:P103"/>
    <mergeCell ref="Q102:Q103"/>
    <mergeCell ref="C63:C74"/>
  </mergeCells>
  <pageMargins left="0.5" right="0" top="0.8" bottom="0" header="0.5" footer="0.5"/>
  <pageSetup paperSize="3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99CC"/>
  </sheetPr>
  <dimension ref="A1:K112"/>
  <sheetViews>
    <sheetView topLeftCell="A37" workbookViewId="0">
      <selection activeCell="L60" sqref="L60"/>
    </sheetView>
  </sheetViews>
  <sheetFormatPr defaultRowHeight="12.75"/>
  <cols>
    <col min="1" max="1" width="15.7109375" customWidth="1"/>
    <col min="2" max="2" width="11.7109375" customWidth="1"/>
    <col min="3" max="5" width="10.7109375" customWidth="1"/>
    <col min="6" max="6" width="12.7109375" customWidth="1"/>
    <col min="7" max="7" width="11.7109375" customWidth="1"/>
    <col min="8" max="9" width="11.28515625" customWidth="1"/>
    <col min="10" max="10" width="9.7109375" customWidth="1"/>
    <col min="11" max="11" width="15.7109375" customWidth="1"/>
  </cols>
  <sheetData>
    <row r="1" spans="1:11" ht="12" customHeight="1">
      <c r="J1" s="126" t="s">
        <v>33</v>
      </c>
      <c r="K1" s="126"/>
    </row>
    <row r="2" spans="1:11" ht="5.0999999999999996" customHeight="1">
      <c r="A2" s="127" t="s">
        <v>30</v>
      </c>
      <c r="B2" s="128"/>
      <c r="C2" s="128"/>
      <c r="D2" s="128"/>
      <c r="E2" s="128"/>
      <c r="F2" s="128"/>
      <c r="G2" s="128"/>
      <c r="H2" s="128"/>
      <c r="I2" s="128"/>
      <c r="J2" s="129"/>
      <c r="K2" s="49"/>
    </row>
    <row r="3" spans="1:11" ht="14.25" customHeight="1">
      <c r="A3" s="130"/>
      <c r="B3" s="131"/>
      <c r="C3" s="131"/>
      <c r="D3" s="131"/>
      <c r="E3" s="131"/>
      <c r="F3" s="131"/>
      <c r="G3" s="131"/>
      <c r="H3" s="131"/>
      <c r="I3" s="131"/>
      <c r="J3" s="132"/>
      <c r="K3" s="34" t="s">
        <v>31</v>
      </c>
    </row>
    <row r="4" spans="1:11" ht="13.7" customHeight="1">
      <c r="A4" s="169" t="s">
        <v>28</v>
      </c>
      <c r="B4" s="135" t="s">
        <v>12</v>
      </c>
      <c r="C4" s="162" t="s">
        <v>25</v>
      </c>
      <c r="D4" s="162" t="s">
        <v>13</v>
      </c>
      <c r="E4" s="162" t="s">
        <v>14</v>
      </c>
      <c r="F4" s="135" t="s">
        <v>15</v>
      </c>
      <c r="G4" s="162" t="s">
        <v>27</v>
      </c>
      <c r="H4" s="162" t="s">
        <v>16</v>
      </c>
      <c r="I4" s="171" t="s">
        <v>17</v>
      </c>
      <c r="J4" s="134" t="s">
        <v>29</v>
      </c>
      <c r="K4" s="141" t="s">
        <v>32</v>
      </c>
    </row>
    <row r="5" spans="1:11" ht="13.7" customHeight="1">
      <c r="A5" s="135"/>
      <c r="B5" s="135"/>
      <c r="C5" s="162"/>
      <c r="D5" s="162"/>
      <c r="E5" s="162"/>
      <c r="F5" s="135"/>
      <c r="G5" s="162"/>
      <c r="H5" s="162"/>
      <c r="I5" s="162"/>
      <c r="J5" s="134"/>
      <c r="K5" s="141"/>
    </row>
    <row r="6" spans="1:11" ht="5.099999999999999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.0999999999999996" customHeight="1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3.35" customHeight="1">
      <c r="A8" s="35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3.35" customHeight="1">
      <c r="A9" s="35" t="s">
        <v>103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3.35" customHeight="1">
      <c r="A10" s="35" t="s">
        <v>104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3.35" customHeight="1">
      <c r="A11" s="31" t="s">
        <v>105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8.1" customHeight="1">
      <c r="A12" s="31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3.35" customHeight="1">
      <c r="A13" s="50" t="s">
        <v>89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3.35" customHeight="1">
      <c r="A14" s="36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3.35" customHeight="1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3.35" customHeight="1">
      <c r="A16" s="31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6" customHeight="1">
      <c r="A17" s="36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3.35" customHeight="1">
      <c r="A18" s="3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3.35" customHeight="1">
      <c r="A19" s="50" t="s">
        <v>89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3.35" customHeight="1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3.35" customHeight="1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3.35" customHeight="1">
      <c r="A22" s="31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6" customHeight="1">
      <c r="A23" s="31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3.35" customHeight="1">
      <c r="A24" s="50" t="s">
        <v>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3.35" customHeight="1">
      <c r="A25" s="3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3.35" customHeight="1">
      <c r="A26" s="31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6" customHeight="1">
      <c r="A27" s="31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3.35" customHeight="1">
      <c r="A28" s="50" t="s">
        <v>89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3.35" customHeight="1">
      <c r="A29" s="31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3.35" customHeight="1">
      <c r="A30" s="31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8.1" customHeight="1">
      <c r="A31" s="31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3.35" customHeight="1">
      <c r="A32" s="35" t="s">
        <v>103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3.35" customHeight="1">
      <c r="A33" s="35" t="s">
        <v>104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3.35" customHeight="1">
      <c r="A34" s="31" t="s">
        <v>105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6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3.35" customHeight="1">
      <c r="A36" s="35" t="s">
        <v>103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3.35" customHeight="1">
      <c r="A37" s="35" t="s">
        <v>104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3.35" customHeight="1">
      <c r="A38" s="31" t="s">
        <v>105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6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3.35" customHeight="1">
      <c r="A40" s="35" t="s">
        <v>103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3.35" customHeight="1">
      <c r="A41" s="35" t="s">
        <v>104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3.35" customHeight="1">
      <c r="A42" s="31" t="s">
        <v>105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3.3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3.3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6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35" customHeight="1">
      <c r="A46" s="35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35" customHeight="1">
      <c r="A47" s="35" t="s">
        <v>103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3.35" customHeight="1">
      <c r="A48" s="35" t="s">
        <v>104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3.35" customHeight="1">
      <c r="A49" s="31" t="s">
        <v>105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3.3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3.3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3.3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6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3.35" customHeight="1">
      <c r="A54" s="35" t="s">
        <v>103</v>
      </c>
      <c r="B54" s="32"/>
      <c r="C54" s="57" t="s">
        <v>85</v>
      </c>
      <c r="D54" s="32"/>
      <c r="E54" s="57" t="s">
        <v>131</v>
      </c>
      <c r="F54" s="32" t="str">
        <f>E54</f>
        <v>09-27-2012</v>
      </c>
      <c r="G54" s="57" t="s">
        <v>47</v>
      </c>
      <c r="H54" s="57" t="s">
        <v>51</v>
      </c>
      <c r="I54" s="57" t="s">
        <v>118</v>
      </c>
      <c r="J54" s="56" t="s">
        <v>132</v>
      </c>
      <c r="K54" s="170" t="s">
        <v>134</v>
      </c>
    </row>
    <row r="55" spans="1:11" ht="13.35" customHeight="1">
      <c r="A55" s="35" t="s">
        <v>104</v>
      </c>
      <c r="B55" s="32"/>
      <c r="C55" s="32"/>
      <c r="D55" s="32"/>
      <c r="E55" s="43" t="s">
        <v>116</v>
      </c>
      <c r="F55" s="43" t="s">
        <v>42</v>
      </c>
      <c r="G55" s="32"/>
      <c r="H55" s="32"/>
      <c r="I55" s="32"/>
      <c r="J55" s="32"/>
      <c r="K55" s="170"/>
    </row>
    <row r="56" spans="1:11" ht="13.35" customHeight="1">
      <c r="A56" s="31" t="s">
        <v>105</v>
      </c>
      <c r="B56" s="32"/>
      <c r="C56" s="32"/>
      <c r="D56" s="32"/>
      <c r="E56" s="32"/>
      <c r="F56" s="32"/>
      <c r="G56" s="32"/>
      <c r="H56" s="32"/>
      <c r="I56" s="32"/>
      <c r="J56" s="32"/>
      <c r="K56" s="170"/>
    </row>
    <row r="57" spans="1:11" ht="13.3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170"/>
    </row>
    <row r="58" spans="1:11" ht="13.35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170"/>
    </row>
    <row r="59" spans="1:11" ht="13.35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170"/>
    </row>
    <row r="60" spans="1:11" ht="13.3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170"/>
    </row>
    <row r="61" spans="1:11" ht="5.0999999999999996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4.25" customHeight="1"/>
    <row r="63" spans="1:11" ht="14.25" customHeight="1"/>
    <row r="64" spans="1:11" ht="14.25" customHeight="1"/>
    <row r="66" ht="5.0999999999999996" customHeight="1"/>
    <row r="67" ht="12.75" customHeight="1"/>
    <row r="68" ht="12.75" customHeight="1"/>
    <row r="70" ht="5.0999999999999996" customHeight="1"/>
    <row r="71" ht="5.0999999999999996" customHeight="1"/>
    <row r="72" ht="12.75" customHeight="1"/>
    <row r="73" ht="12.75" customHeight="1"/>
    <row r="80" ht="12.75" customHeight="1"/>
    <row r="84" ht="12.75" customHeight="1"/>
    <row r="85" ht="12.75" customHeight="1"/>
    <row r="91" ht="12.75" customHeight="1"/>
    <row r="95" ht="12.75" customHeight="1"/>
    <row r="99" ht="12.75" customHeight="1"/>
    <row r="104" ht="12.75" customHeight="1"/>
    <row r="108" ht="12.75" customHeight="1"/>
    <row r="112" ht="12.75" customHeight="1"/>
  </sheetData>
  <mergeCells count="14">
    <mergeCell ref="A4:A5"/>
    <mergeCell ref="B4:B5"/>
    <mergeCell ref="J1:K1"/>
    <mergeCell ref="A2:J3"/>
    <mergeCell ref="K54:K60"/>
    <mergeCell ref="I4:I5"/>
    <mergeCell ref="J4:J5"/>
    <mergeCell ref="K4:K5"/>
    <mergeCell ref="C4:C5"/>
    <mergeCell ref="D4:D5"/>
    <mergeCell ref="E4:E5"/>
    <mergeCell ref="F4:F5"/>
    <mergeCell ref="G4:G5"/>
    <mergeCell ref="H4:H5"/>
  </mergeCells>
  <pageMargins left="1.3" right="0" top="0.6" bottom="0" header="0.5" footer="0.5"/>
  <pageSetup paperSize="5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CONSOL. MO. STATUS REPORT (R&amp;M)</vt:lpstr>
      <vt:lpstr>CONSOL. MO. STATUS REPORT (2)</vt:lpstr>
      <vt:lpstr>Sheet1</vt:lpstr>
      <vt:lpstr>'CONSOL. MO. STATUS REPORT (2)'!Print_Area</vt:lpstr>
      <vt:lpstr>'CONSOL. MO. STATUS REPORT (R&amp;M)'!Print_Area</vt:lpstr>
    </vt:vector>
  </TitlesOfParts>
  <Company>PPA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</dc:creator>
  <cp:lastModifiedBy>P P A</cp:lastModifiedBy>
  <cp:lastPrinted>2013-02-01T21:52:56Z</cp:lastPrinted>
  <dcterms:created xsi:type="dcterms:W3CDTF">2003-02-04T08:23:40Z</dcterms:created>
  <dcterms:modified xsi:type="dcterms:W3CDTF">2013-02-01T21:52:57Z</dcterms:modified>
</cp:coreProperties>
</file>